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 firstSheet="1" activeTab="5"/>
  </bookViews>
  <sheets>
    <sheet name="Обвиняеми и осъдени лица" sheetId="1" r:id="rId1"/>
    <sheet name="Осъдени лица (общо)" sheetId="12" r:id="rId2"/>
    <sheet name="Осъдени лица (мъже)" sheetId="2" r:id="rId3"/>
    <sheet name="Осъдени лица (жени)" sheetId="3" r:id="rId4"/>
    <sheet name="14-17 г." sheetId="4" r:id="rId5"/>
    <sheet name="18-24 г." sheetId="6" r:id="rId6"/>
    <sheet name="25-29 г." sheetId="7" r:id="rId7"/>
    <sheet name="30-39 г." sheetId="8" r:id="rId8"/>
    <sheet name="40-49 г." sheetId="9" r:id="rId9"/>
    <sheet name="50-59 г." sheetId="10" r:id="rId10"/>
    <sheet name="60 г. и повече" sheetId="11" r:id="rId11"/>
    <sheet name="По области и райони" sheetId="5" r:id="rId12"/>
  </sheets>
  <calcPr calcId="162913"/>
</workbook>
</file>

<file path=xl/calcChain.xml><?xml version="1.0" encoding="utf-8"?>
<calcChain xmlns="http://schemas.openxmlformats.org/spreadsheetml/2006/main">
  <c r="P52" i="11" l="1"/>
  <c r="P29" i="11"/>
  <c r="P5" i="11"/>
  <c r="P61" i="10"/>
  <c r="P33" i="10"/>
  <c r="P5" i="10"/>
  <c r="P67" i="9"/>
  <c r="P36" i="9"/>
  <c r="P5" i="9"/>
  <c r="P71" i="8"/>
  <c r="P38" i="8"/>
  <c r="P5" i="8"/>
  <c r="P63" i="7"/>
  <c r="P34" i="7"/>
  <c r="P5" i="7"/>
  <c r="P67" i="6"/>
  <c r="P36" i="6"/>
  <c r="P5" i="6"/>
  <c r="P53" i="4"/>
  <c r="P29" i="4"/>
  <c r="P5" i="4"/>
  <c r="Q5" i="3" l="1"/>
  <c r="Q5" i="2"/>
  <c r="Q5" i="12"/>
  <c r="AL12" i="1"/>
  <c r="P5" i="3" l="1"/>
  <c r="O52" i="11" l="1"/>
  <c r="O29" i="11"/>
  <c r="O5" i="11"/>
  <c r="O61" i="10"/>
  <c r="O33" i="10"/>
  <c r="O5" i="10"/>
  <c r="O67" i="9"/>
  <c r="O36" i="9"/>
  <c r="O5" i="9"/>
  <c r="O71" i="8"/>
  <c r="O38" i="8"/>
  <c r="O5" i="8"/>
  <c r="O63" i="7"/>
  <c r="O34" i="7"/>
  <c r="O5" i="7"/>
  <c r="O67" i="6"/>
  <c r="O36" i="6"/>
  <c r="O5" i="6"/>
  <c r="O53" i="4" l="1"/>
  <c r="O29" i="4"/>
  <c r="O5" i="4"/>
  <c r="P5" i="2"/>
  <c r="P5" i="12"/>
  <c r="AK12" i="1"/>
  <c r="N52" i="11" l="1"/>
  <c r="N29" i="11"/>
  <c r="N5" i="11"/>
  <c r="N61" i="10"/>
  <c r="N33" i="10"/>
  <c r="N5" i="10"/>
  <c r="N67" i="9"/>
  <c r="N36" i="9"/>
  <c r="N5" i="9"/>
  <c r="N71" i="8"/>
  <c r="N38" i="8"/>
  <c r="N5" i="8"/>
  <c r="N63" i="7"/>
  <c r="N34" i="7"/>
  <c r="N5" i="7"/>
  <c r="N67" i="6"/>
  <c r="N36" i="6"/>
  <c r="N5" i="6"/>
  <c r="N53" i="4"/>
  <c r="N29" i="4"/>
  <c r="N5" i="4"/>
  <c r="O5" i="3"/>
  <c r="O5" i="2"/>
  <c r="O5" i="12"/>
  <c r="AJ12" i="1"/>
  <c r="C5" i="4" l="1"/>
  <c r="C29" i="4"/>
  <c r="C53" i="4"/>
  <c r="N5" i="12" l="1"/>
  <c r="M5" i="12"/>
  <c r="L5" i="12"/>
  <c r="K5" i="12"/>
  <c r="J5" i="12"/>
  <c r="I5" i="12"/>
  <c r="H5" i="12"/>
  <c r="G5" i="12"/>
  <c r="F5" i="12"/>
  <c r="E5" i="12"/>
  <c r="D5" i="12"/>
  <c r="C5" i="12"/>
  <c r="B5" i="12"/>
  <c r="M52" i="11" l="1"/>
  <c r="L52" i="11"/>
  <c r="K52" i="11"/>
  <c r="J52" i="11"/>
  <c r="I52" i="11"/>
  <c r="H52" i="11"/>
  <c r="G52" i="11"/>
  <c r="F52" i="11"/>
  <c r="E52" i="11"/>
  <c r="D52" i="11"/>
  <c r="B52" i="11"/>
  <c r="M29" i="11"/>
  <c r="L29" i="11"/>
  <c r="K29" i="11"/>
  <c r="J29" i="11"/>
  <c r="I29" i="11"/>
  <c r="H29" i="11"/>
  <c r="G29" i="11"/>
  <c r="F29" i="11"/>
  <c r="E29" i="11"/>
  <c r="D29" i="11"/>
  <c r="B29" i="11"/>
  <c r="M5" i="11"/>
  <c r="L5" i="11"/>
  <c r="K5" i="11"/>
  <c r="J5" i="11"/>
  <c r="I5" i="11"/>
  <c r="H5" i="11"/>
  <c r="G5" i="11"/>
  <c r="F5" i="11"/>
  <c r="E5" i="11"/>
  <c r="D5" i="11"/>
  <c r="B5" i="11"/>
  <c r="M61" i="10" l="1"/>
  <c r="L61" i="10"/>
  <c r="K61" i="10"/>
  <c r="J61" i="10"/>
  <c r="I61" i="10"/>
  <c r="H61" i="10"/>
  <c r="G61" i="10"/>
  <c r="F61" i="10"/>
  <c r="E61" i="10"/>
  <c r="D61" i="10"/>
  <c r="B61" i="10"/>
  <c r="M33" i="10"/>
  <c r="L33" i="10"/>
  <c r="K33" i="10"/>
  <c r="J33" i="10"/>
  <c r="I33" i="10"/>
  <c r="H33" i="10"/>
  <c r="G33" i="10"/>
  <c r="F33" i="10"/>
  <c r="E33" i="10"/>
  <c r="D33" i="10"/>
  <c r="B33" i="10"/>
  <c r="M5" i="10"/>
  <c r="L5" i="10"/>
  <c r="K5" i="10"/>
  <c r="J5" i="10"/>
  <c r="I5" i="10"/>
  <c r="H5" i="10"/>
  <c r="G5" i="10"/>
  <c r="F5" i="10"/>
  <c r="E5" i="10"/>
  <c r="D5" i="10"/>
  <c r="B5" i="10"/>
  <c r="M67" i="9" l="1"/>
  <c r="L67" i="9"/>
  <c r="K67" i="9"/>
  <c r="J67" i="9"/>
  <c r="I67" i="9"/>
  <c r="H67" i="9"/>
  <c r="G67" i="9"/>
  <c r="F67" i="9"/>
  <c r="E67" i="9"/>
  <c r="D67" i="9"/>
  <c r="B67" i="9"/>
  <c r="M36" i="9"/>
  <c r="L36" i="9"/>
  <c r="K36" i="9"/>
  <c r="J36" i="9"/>
  <c r="I36" i="9"/>
  <c r="H36" i="9"/>
  <c r="G36" i="9"/>
  <c r="F36" i="9"/>
  <c r="E36" i="9"/>
  <c r="D36" i="9"/>
  <c r="B36" i="9"/>
  <c r="M5" i="9"/>
  <c r="L5" i="9"/>
  <c r="K5" i="9"/>
  <c r="J5" i="9"/>
  <c r="I5" i="9"/>
  <c r="H5" i="9"/>
  <c r="G5" i="9"/>
  <c r="F5" i="9"/>
  <c r="E5" i="9"/>
  <c r="D5" i="9"/>
  <c r="B5" i="9"/>
  <c r="M71" i="8" l="1"/>
  <c r="L71" i="8"/>
  <c r="K71" i="8"/>
  <c r="J71" i="8"/>
  <c r="I71" i="8"/>
  <c r="H71" i="8"/>
  <c r="G71" i="8"/>
  <c r="F71" i="8"/>
  <c r="E71" i="8"/>
  <c r="D71" i="8"/>
  <c r="B71" i="8"/>
  <c r="M38" i="8"/>
  <c r="L38" i="8"/>
  <c r="K38" i="8"/>
  <c r="J38" i="8"/>
  <c r="I38" i="8"/>
  <c r="H38" i="8"/>
  <c r="G38" i="8"/>
  <c r="F38" i="8"/>
  <c r="E38" i="8"/>
  <c r="D38" i="8"/>
  <c r="B38" i="8"/>
  <c r="M5" i="8"/>
  <c r="L5" i="8"/>
  <c r="K5" i="8"/>
  <c r="J5" i="8"/>
  <c r="I5" i="8"/>
  <c r="H5" i="8"/>
  <c r="G5" i="8"/>
  <c r="F5" i="8"/>
  <c r="E5" i="8"/>
  <c r="D5" i="8"/>
  <c r="B5" i="8"/>
  <c r="M63" i="7" l="1"/>
  <c r="L63" i="7"/>
  <c r="K63" i="7"/>
  <c r="J63" i="7"/>
  <c r="I63" i="7"/>
  <c r="H63" i="7"/>
  <c r="G63" i="7"/>
  <c r="F63" i="7"/>
  <c r="E63" i="7"/>
  <c r="D63" i="7"/>
  <c r="B63" i="7"/>
  <c r="M34" i="7"/>
  <c r="L34" i="7"/>
  <c r="K34" i="7"/>
  <c r="J34" i="7"/>
  <c r="I34" i="7"/>
  <c r="H34" i="7"/>
  <c r="G34" i="7"/>
  <c r="F34" i="7"/>
  <c r="E34" i="7"/>
  <c r="D34" i="7"/>
  <c r="B34" i="7"/>
  <c r="M5" i="7"/>
  <c r="L5" i="7"/>
  <c r="K5" i="7"/>
  <c r="J5" i="7"/>
  <c r="I5" i="7"/>
  <c r="H5" i="7"/>
  <c r="G5" i="7"/>
  <c r="F5" i="7"/>
  <c r="E5" i="7"/>
  <c r="D5" i="7"/>
  <c r="B5" i="7"/>
  <c r="M67" i="6" l="1"/>
  <c r="L67" i="6"/>
  <c r="K67" i="6"/>
  <c r="J67" i="6"/>
  <c r="I67" i="6"/>
  <c r="H67" i="6"/>
  <c r="G67" i="6"/>
  <c r="F67" i="6"/>
  <c r="E67" i="6"/>
  <c r="D67" i="6"/>
  <c r="B67" i="6"/>
  <c r="M36" i="6"/>
  <c r="L36" i="6"/>
  <c r="K36" i="6"/>
  <c r="J36" i="6"/>
  <c r="I36" i="6"/>
  <c r="H36" i="6"/>
  <c r="G36" i="6"/>
  <c r="F36" i="6"/>
  <c r="E36" i="6"/>
  <c r="D36" i="6"/>
  <c r="B36" i="6"/>
  <c r="M5" i="6"/>
  <c r="L5" i="6"/>
  <c r="K5" i="6"/>
  <c r="J5" i="6"/>
  <c r="I5" i="6"/>
  <c r="H5" i="6"/>
  <c r="G5" i="6"/>
  <c r="F5" i="6"/>
  <c r="E5" i="6"/>
  <c r="D5" i="6"/>
  <c r="B5" i="6"/>
  <c r="M53" i="4" l="1"/>
  <c r="L53" i="4"/>
  <c r="K53" i="4"/>
  <c r="J53" i="4"/>
  <c r="I53" i="4"/>
  <c r="H53" i="4"/>
  <c r="G53" i="4"/>
  <c r="F53" i="4"/>
  <c r="E53" i="4"/>
  <c r="D53" i="4"/>
  <c r="B53" i="4"/>
  <c r="M29" i="4"/>
  <c r="L29" i="4"/>
  <c r="K29" i="4"/>
  <c r="J29" i="4"/>
  <c r="I29" i="4"/>
  <c r="H29" i="4"/>
  <c r="G29" i="4"/>
  <c r="F29" i="4"/>
  <c r="E29" i="4"/>
  <c r="D29" i="4"/>
  <c r="B29" i="4"/>
  <c r="M5" i="4"/>
  <c r="L5" i="4"/>
  <c r="K5" i="4"/>
  <c r="J5" i="4"/>
  <c r="I5" i="4"/>
  <c r="H5" i="4"/>
  <c r="G5" i="4"/>
  <c r="F5" i="4"/>
  <c r="E5" i="4"/>
  <c r="D5" i="4"/>
  <c r="B5" i="4"/>
  <c r="N5" i="3" l="1"/>
  <c r="M5" i="3"/>
  <c r="L5" i="3"/>
  <c r="K5" i="3"/>
  <c r="J5" i="3"/>
  <c r="I5" i="3"/>
  <c r="H5" i="3"/>
  <c r="G5" i="3"/>
  <c r="F5" i="3"/>
  <c r="E5" i="3"/>
  <c r="D5" i="3"/>
  <c r="C5" i="3"/>
  <c r="B5" i="3"/>
  <c r="N5" i="2"/>
  <c r="M5" i="2"/>
  <c r="L5" i="2"/>
  <c r="K5" i="2"/>
  <c r="J5" i="2"/>
  <c r="I5" i="2"/>
  <c r="H5" i="2"/>
  <c r="G5" i="2"/>
  <c r="F5" i="2"/>
  <c r="E5" i="2"/>
  <c r="D5" i="2"/>
  <c r="C5" i="2"/>
  <c r="B5" i="2"/>
  <c r="R12" i="1" l="1"/>
  <c r="Q12" i="1"/>
  <c r="P12" i="1"/>
  <c r="O12" i="1"/>
  <c r="N12" i="1"/>
  <c r="M12" i="1"/>
  <c r="K12" i="1"/>
  <c r="J12" i="1"/>
  <c r="I12" i="1"/>
  <c r="H12" i="1"/>
  <c r="G12" i="1"/>
  <c r="F12" i="1"/>
  <c r="E12" i="1"/>
  <c r="D12" i="1"/>
  <c r="C12" i="1"/>
  <c r="B12" i="1"/>
  <c r="AI11" i="1"/>
  <c r="AI12" i="1" s="1"/>
  <c r="AH11" i="1"/>
  <c r="AH12" i="1" s="1"/>
  <c r="AG11" i="1"/>
  <c r="AG12" i="1" s="1"/>
  <c r="AF11" i="1"/>
  <c r="AF12" i="1" s="1"/>
  <c r="AE11" i="1"/>
  <c r="AE12" i="1" s="1"/>
  <c r="AD11" i="1"/>
  <c r="AD12" i="1" s="1"/>
  <c r="AC11" i="1"/>
  <c r="AC12" i="1" s="1"/>
  <c r="AB11" i="1"/>
  <c r="AB12" i="1" s="1"/>
  <c r="AA11" i="1"/>
  <c r="AA12" i="1" s="1"/>
  <c r="Z11" i="1"/>
  <c r="Z12" i="1" s="1"/>
  <c r="Y11" i="1"/>
  <c r="Y12" i="1" s="1"/>
  <c r="X11" i="1"/>
  <c r="X12" i="1" s="1"/>
  <c r="W11" i="1"/>
  <c r="W12" i="1" s="1"/>
  <c r="V11" i="1"/>
  <c r="V12" i="1" s="1"/>
  <c r="U11" i="1"/>
  <c r="U12" i="1" s="1"/>
  <c r="T11" i="1"/>
  <c r="T12" i="1" s="1"/>
  <c r="S11" i="1"/>
  <c r="S12" i="1" s="1"/>
  <c r="L11" i="1"/>
  <c r="L12" i="1" s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L3" i="1"/>
</calcChain>
</file>

<file path=xl/sharedStrings.xml><?xml version="1.0" encoding="utf-8"?>
<sst xmlns="http://schemas.openxmlformats.org/spreadsheetml/2006/main" count="1097" uniqueCount="166">
  <si>
    <t>ОБВИНЯЕМИ И ОСЪДЕНИ ЛИЦА ЗА ПРЕСТЪПЛЕНИЯ, СВЪРЗАНИ С НАРКОТИЦИ (чл. 354а - 354в)</t>
  </si>
  <si>
    <t>делата, по които са свършени с:</t>
  </si>
  <si>
    <t>осъждане</t>
  </si>
  <si>
    <t>условно осъждане</t>
  </si>
  <si>
    <t>оправдаване</t>
  </si>
  <si>
    <t>прекратяване</t>
  </si>
  <si>
    <t>освобождаване от наказание</t>
  </si>
  <si>
    <t>Осъдени лица (общо)</t>
  </si>
  <si>
    <t>%</t>
  </si>
  <si>
    <t>за едно престъпление</t>
  </si>
  <si>
    <t>за две престъпления</t>
  </si>
  <si>
    <t>за три и повече престъпления</t>
  </si>
  <si>
    <t>пол</t>
  </si>
  <si>
    <t>мъже</t>
  </si>
  <si>
    <t>жени</t>
  </si>
  <si>
    <t>възраст</t>
  </si>
  <si>
    <t>60 и повече години</t>
  </si>
  <si>
    <t>неразпределени</t>
  </si>
  <si>
    <t>2010 г.</t>
  </si>
  <si>
    <t>2011 г.</t>
  </si>
  <si>
    <t>2012 г.</t>
  </si>
  <si>
    <t>2013 г.</t>
  </si>
  <si>
    <t>2014 г.</t>
  </si>
  <si>
    <t>2015 г.</t>
  </si>
  <si>
    <t>2016 г.</t>
  </si>
  <si>
    <t>2017 г.</t>
  </si>
  <si>
    <t>2018 г.</t>
  </si>
  <si>
    <t>2019 г.</t>
  </si>
  <si>
    <t>2020 г.</t>
  </si>
  <si>
    <t>2021 г.</t>
  </si>
  <si>
    <t>2022 г.</t>
  </si>
  <si>
    <t>Членове от Наказателния кодекс</t>
  </si>
  <si>
    <t>чл. 242 ал. 2-3 (контрабанда на наркотици)</t>
  </si>
  <si>
    <t>чл. 242, ал. 2 (наркотични вещества)</t>
  </si>
  <si>
    <t>чл. 242, ал. 3 (прекурсори и съоръжения)</t>
  </si>
  <si>
    <t>чл. 354а-354в (престъпления, свързани с наркотици)</t>
  </si>
  <si>
    <t>чл. 354а, ал. 1, (наркотични вещества)</t>
  </si>
  <si>
    <t>чл. 354а, ал. 1, (високорискови наркотични вещества)</t>
  </si>
  <si>
    <t>чл. 354а, ал. 2, т. 1 (в изпълнение на ОПГ)</t>
  </si>
  <si>
    <t xml:space="preserve">чл. 354а, ал. 2, т. 2 (от лекар или фармацевт) </t>
  </si>
  <si>
    <t>чл. 354а, ал. 2, т. 3 (от възпитател, преподавател)</t>
  </si>
  <si>
    <t>чл. 354а, ал. 2, т. 4 (опасен рецидив)</t>
  </si>
  <si>
    <t>чл. 354а, ал. 2 (в големи размери)</t>
  </si>
  <si>
    <t>чл. 354а, ал. 3, т. 1 (високорискови наркотични вещества)</t>
  </si>
  <si>
    <t>чл. 354а, ал. 3, т. 2 (наркотични вещества)</t>
  </si>
  <si>
    <t>чл. 354а, ал. 4 (нарушаване на правила)</t>
  </si>
  <si>
    <t>чл. 354а, ал. 5 (маловажни случаи)</t>
  </si>
  <si>
    <t>чл. 354б, ал. 1 (склоняване или подпомагане)</t>
  </si>
  <si>
    <t>чл. 354б, ал. 2, т. 1 (на малолетен, непълнолетен)</t>
  </si>
  <si>
    <t>чл. 354б, ал. 2, т. 2 (на повече от две деца)</t>
  </si>
  <si>
    <t>чл. 354б, ал. 2, т. 3 (от лекар, преподавател)</t>
  </si>
  <si>
    <t>чл. 354б, ал. 2, т. 4 (на публично място)</t>
  </si>
  <si>
    <t>чл. 354б, ал. 3 (предизвикване на смърт)</t>
  </si>
  <si>
    <t>чл. 354б, ал. 5 (предписване с нарушаване на реда)</t>
  </si>
  <si>
    <t>чл. 354в</t>
  </si>
  <si>
    <t>чл. 354в, ал. 1 (засяване, отглеждане)</t>
  </si>
  <si>
    <t>чл. 354в, ал. 2 (организиране, ръководене, финансиране на престъпна група)</t>
  </si>
  <si>
    <t>чл. 354в, ал. 3 (участие в организирана престъпна група)</t>
  </si>
  <si>
    <t>чл. 354в, ал. 5 (маловажен случай)</t>
  </si>
  <si>
    <t>чл. 354а-354в</t>
  </si>
  <si>
    <t>ОСЪДЕНИ ЛИЦА ЗА ПРЕСТЪПЛЕНИЯ, СВЪРЗАНИ С НАРКОТИЦИ (МЪЖЕ)</t>
  </si>
  <si>
    <t>ОСЪДЕНИ ЛИЦА ЗА ПРЕСТЪПЛЕНИЯ, СВЪРЗАНИ С НАРКОТИЦИ (ЖЕНИ)</t>
  </si>
  <si>
    <t>Осъдени лица за престъпления, свързани с наркотици (общо)</t>
  </si>
  <si>
    <t>чл. 354б, ал. 2, т. 1 (склоняване на непълнолетен)</t>
  </si>
  <si>
    <t>ОСЪДЕНИ ЛИЦА ЗА ПРЕСТЪПЛЕНИЯ, СВЪРЗАНИ С НАРКОТИЦИ (по възраст на осъдените, 14-17 г., общо)</t>
  </si>
  <si>
    <t>ОСЪДЕНИ ЛИЦА ЗА ПРЕСТЪПЛЕНИЯ, СВЪРЗАНИ С НАРКОТИЦИ (по възраст на осъдените, 14-17 г., момичета)</t>
  </si>
  <si>
    <t>ОСЪДЕНИ ЛИЦА ЗА ПРЕСТЪПЛЕНИЯ, СВЪРЗАНИ С НАРКОТИЦИ (по възраст на осъдените, 14-17 г., момчета)</t>
  </si>
  <si>
    <t>Обвиняеми лица за престъпления по чл. 354а - 354в от НК</t>
  </si>
  <si>
    <t>Осъдени лица за престъпления по чл. 354а - 354в от НК</t>
  </si>
  <si>
    <t>14-17 години</t>
  </si>
  <si>
    <t>18-24 години</t>
  </si>
  <si>
    <t>25-29 години</t>
  </si>
  <si>
    <t>30-39 години</t>
  </si>
  <si>
    <t>40-49 години</t>
  </si>
  <si>
    <t>50-59 години</t>
  </si>
  <si>
    <t>Статистически райони и области</t>
  </si>
  <si>
    <t>Общо за страната</t>
  </si>
  <si>
    <t>Северозападен район</t>
  </si>
  <si>
    <t>Видин</t>
  </si>
  <si>
    <t>Враца</t>
  </si>
  <si>
    <t>Ловеч</t>
  </si>
  <si>
    <t>Монтана</t>
  </si>
  <si>
    <t>Плевен</t>
  </si>
  <si>
    <t>Северен централен район</t>
  </si>
  <si>
    <t>Велико Търново</t>
  </si>
  <si>
    <t>Габрово</t>
  </si>
  <si>
    <t>Разград</t>
  </si>
  <si>
    <t>Русе</t>
  </si>
  <si>
    <t>Силистра</t>
  </si>
  <si>
    <t>Североизточен район</t>
  </si>
  <si>
    <t>Варна</t>
  </si>
  <si>
    <t>Добрич</t>
  </si>
  <si>
    <t>Търговище</t>
  </si>
  <si>
    <t>Шумен</t>
  </si>
  <si>
    <t>Югоизточен район</t>
  </si>
  <si>
    <t>Бургас</t>
  </si>
  <si>
    <t>Сливен</t>
  </si>
  <si>
    <t>Стара Загора</t>
  </si>
  <si>
    <t>Ямбол</t>
  </si>
  <si>
    <t>Югозападен район</t>
  </si>
  <si>
    <t>Благоевград</t>
  </si>
  <si>
    <t>Кюстендил</t>
  </si>
  <si>
    <t>Перник</t>
  </si>
  <si>
    <t>София</t>
  </si>
  <si>
    <t>София-столица</t>
  </si>
  <si>
    <t>Южен централен район</t>
  </si>
  <si>
    <t>Кърджали</t>
  </si>
  <si>
    <t>Пазарджик</t>
  </si>
  <si>
    <t>Пловдив</t>
  </si>
  <si>
    <t>Смолян</t>
  </si>
  <si>
    <t>Хасково</t>
  </si>
  <si>
    <t>Извършени в чужбина</t>
  </si>
  <si>
    <t>2009 г.</t>
  </si>
  <si>
    <t>чл. 354б, ал. 2, т. 4 (склоняване на публично място)</t>
  </si>
  <si>
    <t>ОСЪДЕНИ ЛИЦА ЗА ПРЕСТЪПЛЕНИЯ, СВЪРЗАНИ С НАРКОТИЦИ (по възраст на осъдените, 18-24 г., общо)</t>
  </si>
  <si>
    <t>ОСЪДЕНИ ЛИЦА ЗА ПРЕСТЪПЛЕНИЯ, СВЪРЗАНИ С НАРКОТИЦИ (по възраст на осъдените, 18-24 г., мъже)</t>
  </si>
  <si>
    <t>ОСЪДЕНИ ЛИЦА ЗА ПРЕСТЪПЛЕНИЯ, СВЪРЗАНИ С НАРКОТИЦИ (по възраст на осъдените, 18-24 г., жени)</t>
  </si>
  <si>
    <t>ОСЪДЕНИ ЛИЦА ЗА ПРЕСТЪПЛЕНИЯ, СВЪРЗАНИ С НАРКОТИЦИ (по възраст на осъдените, 25-29 г., общо)</t>
  </si>
  <si>
    <t>ОСЪДЕНИ ЛИЦА ЗА ПРЕСТЪПЛЕНИЯ, СВЪРЗАНИ С НАРКОТИЦИ (по възраст на осъдените, 25-29 г., мъже)</t>
  </si>
  <si>
    <t>ОСЪДЕНИ ЛИЦА ЗА ПРЕСТЪПЛЕНИЯ, СВЪРЗАНИ С НАРКОТИЦИ (по възраст на осъдените, 25-29 г., жени)</t>
  </si>
  <si>
    <t>чл. 354б, ал. 2, т. 2 (склоняване на повече от две деца)</t>
  </si>
  <si>
    <t>чл. 354б, ал. 2, т. 3 (склоняване от лекар, преподавател)</t>
  </si>
  <si>
    <t>ОСЪДЕНИ ЛИЦА ЗА ПРЕСТЪПЛЕНИЯ, СВЪРЗАНИ С НАРКОТИЦИ (по възраст на осъдените, 30-39 г., общо)</t>
  </si>
  <si>
    <t>ОСЪДЕНИ ЛИЦА ЗА ПРЕСТЪПЛЕНИЯ, СВЪРЗАНИ С НАРКОТИЦИ (по възраст на осъдените, 30-39 г., мъже)</t>
  </si>
  <si>
    <t>ОСЪДЕНИ ЛИЦА ЗА ПРЕСТЪПЛЕНИЯ, СВЪРЗАНИ С НАРКОТИЦИ (по възраст на осъдените, 30-39 г., жени)</t>
  </si>
  <si>
    <t>ОСЪДЕНИ ЛИЦА ЗА ПРЕСТЪПЛЕНИЯ, СВЪРЗАНИ С НАРКОТИЦИ (по възраст на осъдените, 40-49 г., общо)</t>
  </si>
  <si>
    <t>ОСЪДЕНИ ЛИЦА ЗА ПРЕСТЪПЛЕНИЯ, СВЪРЗАНИ С НАРКОТИЦИ (по възраст на осъдените, 40-49 г., мъже)</t>
  </si>
  <si>
    <t>ОСЪДЕНИ ЛИЦА ЗА ПРЕСТЪПЛЕНИЯ, СВЪРЗАНИ С НАРКОТИЦИ (по възраст на осъдените, 40-49 г., жени)</t>
  </si>
  <si>
    <t>чл. 354а, ал. 1, (прекурсори и съоръжения)</t>
  </si>
  <si>
    <t>ОСЪДЕНИ ЛИЦА ЗА ПРЕСТЪПЛЕНИЯ, СВЪРЗАНИ С НАРКОТИЦИ (по възраст на осъдените, 50-59 г., общо)</t>
  </si>
  <si>
    <t>ОСЪДЕНИ ЛИЦА ЗА ПРЕСТЪПЛЕНИЯ, СВЪРЗАНИ С НАРКОТИЦИ (по възраст на осъдените, 50-59 г., мъже)</t>
  </si>
  <si>
    <t>ОСЪДЕНИ ЛИЦА ЗА ПРЕСТЪПЛЕНИЯ, СВЪРЗАНИ С НАРКОТИЦИ (по възраст на осъдените, 50-59 г., жени)</t>
  </si>
  <si>
    <t>ОСЪДЕНИ ЛИЦА ЗА ПРЕСТЪПЛЕНИЯ, СВЪРЗАНИ С НАРКОТИЦИ (по възраст на извършителите, 60 и повече години, общо)</t>
  </si>
  <si>
    <t>ОСЪДЕНИ ЛИЦА ЗА ПРЕСТЪПЛЕНИЯ, СВЪРЗАНИ С НАРКОТИЦИ (по възраст на извършителите, 60 и повече години, мъже)</t>
  </si>
  <si>
    <t>ОСЪДЕНИ ЛИЦА ЗА ПРЕСТЪПЛЕНИЯ, СВЪРЗАНИ С НАРКОТИЦИ (по възраст на извършителите, 60 и повече години, жени)</t>
  </si>
  <si>
    <t>2008 г.</t>
  </si>
  <si>
    <t>2007 г.</t>
  </si>
  <si>
    <t>2006 г.</t>
  </si>
  <si>
    <t>2005 г.</t>
  </si>
  <si>
    <t>2004 г.</t>
  </si>
  <si>
    <t>2003 г.</t>
  </si>
  <si>
    <t>2002 г.</t>
  </si>
  <si>
    <t>1989 г.</t>
  </si>
  <si>
    <t>1990 г.</t>
  </si>
  <si>
    <t>1991 г.</t>
  </si>
  <si>
    <t>1992 г.</t>
  </si>
  <si>
    <t>1993 г.</t>
  </si>
  <si>
    <t>1994 г.</t>
  </si>
  <si>
    <t>1995 г.</t>
  </si>
  <si>
    <t>1996 г.</t>
  </si>
  <si>
    <t>1997 г.</t>
  </si>
  <si>
    <t>1998 г.</t>
  </si>
  <si>
    <t>1999 г.</t>
  </si>
  <si>
    <t>2000 г.</t>
  </si>
  <si>
    <t>2001 г.</t>
  </si>
  <si>
    <t>ОСЪДЕНИ ЛИЦА ЗА ПРЕСТЪПЛЕНИЯ, СВЪРЗАНИ С НАРКОТИЦИ (ЧЛ. 354А- 354В ОТ НК), ПО МЕСТОИЗВЪРШВАНЕ НА ПРЕСТЪПЛЕНИЕТО</t>
  </si>
  <si>
    <t>ОСЪДЕНИ ЛИЦА ЗА ПРЕСТЪПЛЕНИЯ, СВЪРЗАНИ С НАРКОТИЦИ</t>
  </si>
  <si>
    <t>гражданство</t>
  </si>
  <si>
    <t>българско (общо)</t>
  </si>
  <si>
    <t>българско и друго (общо)</t>
  </si>
  <si>
    <t>друго (общо)</t>
  </si>
  <si>
    <t>без гражданство (общо)</t>
  </si>
  <si>
    <t>незаявено гражданство (общо)</t>
  </si>
  <si>
    <t>2023 г.</t>
  </si>
  <si>
    <t>2024 г.</t>
  </si>
  <si>
    <t>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</si>
</sst>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4" fillId="0" borderId="0"/>
  </cellStyleXfs>
  <cellXfs count="54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wrapText="1"/>
    </xf>
    <xf numFmtId="2" fontId="4" fillId="0" borderId="0" xfId="0" applyNumberFormat="1" applyFont="1" applyAlignment="1">
      <alignment vertical="center" wrapText="1"/>
    </xf>
    <xf numFmtId="2" fontId="4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/>
    </xf>
    <xf numFmtId="1" fontId="3" fillId="0" borderId="0" xfId="0" applyNumberFormat="1" applyFont="1"/>
    <xf numFmtId="0" fontId="6" fillId="0" borderId="1" xfId="1" applyFont="1" applyBorder="1" applyAlignment="1">
      <alignment horizontal="right"/>
    </xf>
    <xf numFmtId="2" fontId="4" fillId="0" borderId="0" xfId="0" applyNumberFormat="1" applyFont="1"/>
    <xf numFmtId="0" fontId="0" fillId="0" borderId="0" xfId="0" applyBorder="1"/>
    <xf numFmtId="0" fontId="7" fillId="0" borderId="1" xfId="1" applyFont="1" applyBorder="1" applyAlignment="1"/>
    <xf numFmtId="0" fontId="0" fillId="0" borderId="1" xfId="0" quotePrefix="1" applyNumberFormat="1" applyBorder="1"/>
    <xf numFmtId="0" fontId="7" fillId="0" borderId="0" xfId="1" applyFont="1" applyBorder="1" applyAlignment="1"/>
    <xf numFmtId="0" fontId="5" fillId="0" borderId="0" xfId="0" applyFont="1"/>
    <xf numFmtId="164" fontId="8" fillId="0" borderId="0" xfId="2" applyNumberFormat="1" applyFont="1" applyBorder="1" applyAlignment="1">
      <alignment horizontal="right" vertical="top"/>
    </xf>
    <xf numFmtId="164" fontId="8" fillId="0" borderId="0" xfId="2" applyNumberFormat="1" applyFont="1" applyBorder="1" applyAlignment="1">
      <alignment horizontal="right"/>
    </xf>
    <xf numFmtId="0" fontId="4" fillId="0" borderId="0" xfId="0" applyFont="1" applyBorder="1"/>
    <xf numFmtId="0" fontId="0" fillId="0" borderId="1" xfId="0" quotePrefix="1" applyNumberFormat="1" applyBorder="1" applyAlignment="1">
      <alignment wrapText="1"/>
    </xf>
    <xf numFmtId="0" fontId="4" fillId="0" borderId="0" xfId="0" applyFont="1" applyBorder="1" applyAlignment="1">
      <alignment vertical="center"/>
    </xf>
    <xf numFmtId="0" fontId="0" fillId="0" borderId="0" xfId="0" quotePrefix="1" applyNumberFormat="1" applyBorder="1"/>
    <xf numFmtId="0" fontId="0" fillId="0" borderId="0" xfId="0" quotePrefix="1" applyNumberFormat="1" applyBorder="1" applyAlignment="1">
      <alignment horizontal="left" wrapText="1"/>
    </xf>
    <xf numFmtId="0" fontId="4" fillId="0" borderId="0" xfId="0" applyFont="1"/>
    <xf numFmtId="0" fontId="3" fillId="0" borderId="0" xfId="0" applyFont="1" applyFill="1" applyAlignment="1"/>
    <xf numFmtId="1" fontId="7" fillId="0" borderId="0" xfId="0" applyNumberFormat="1" applyFont="1"/>
    <xf numFmtId="0" fontId="7" fillId="0" borderId="0" xfId="0" applyFont="1"/>
    <xf numFmtId="0" fontId="0" fillId="0" borderId="0" xfId="0" applyFill="1" applyBorder="1"/>
    <xf numFmtId="0" fontId="3" fillId="0" borderId="2" xfId="0" applyFont="1" applyBorder="1"/>
    <xf numFmtId="0" fontId="3" fillId="0" borderId="2" xfId="0" applyFont="1" applyFill="1" applyBorder="1"/>
    <xf numFmtId="0" fontId="4" fillId="0" borderId="0" xfId="0" applyFont="1" applyFill="1" applyBorder="1"/>
    <xf numFmtId="0" fontId="3" fillId="0" borderId="0" xfId="0" applyFont="1" applyBorder="1"/>
    <xf numFmtId="0" fontId="4" fillId="0" borderId="0" xfId="0" quotePrefix="1" applyNumberFormat="1" applyFont="1" applyFill="1" applyBorder="1"/>
    <xf numFmtId="0" fontId="3" fillId="0" borderId="0" xfId="0" applyFont="1" applyFill="1" applyBorder="1"/>
    <xf numFmtId="0" fontId="4" fillId="0" borderId="0" xfId="0" applyFont="1" applyBorder="1" applyAlignment="1">
      <alignment horizontal="right"/>
    </xf>
    <xf numFmtId="2" fontId="0" fillId="0" borderId="0" xfId="0" applyNumberFormat="1"/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5" fillId="0" borderId="0" xfId="0" applyFont="1" applyAlignment="1">
      <alignment horizontal="right" vertical="center"/>
    </xf>
    <xf numFmtId="0" fontId="9" fillId="0" borderId="1" xfId="1" applyFont="1" applyBorder="1" applyAlignment="1"/>
    <xf numFmtId="0" fontId="0" fillId="0" borderId="0" xfId="0" applyFont="1"/>
    <xf numFmtId="0" fontId="2" fillId="0" borderId="0" xfId="0" applyFont="1"/>
    <xf numFmtId="0" fontId="2" fillId="0" borderId="0" xfId="0" applyFont="1" applyFill="1" applyBorder="1"/>
    <xf numFmtId="0" fontId="0" fillId="0" borderId="0" xfId="0" applyAlignment="1">
      <alignment horizontal="right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1" fillId="0" borderId="0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topLeftCell="A11" zoomScale="90" zoomScaleNormal="90" workbookViewId="0">
      <pane xSplit="1" topLeftCell="T1" activePane="topRight" state="frozen"/>
      <selection pane="topRight" activeCell="AL3" sqref="AL3:AL26"/>
    </sheetView>
  </sheetViews>
  <sheetFormatPr defaultRowHeight="15" x14ac:dyDescent="0.25"/>
  <cols>
    <col min="1" max="1" width="32.5703125" customWidth="1"/>
    <col min="2" max="16" width="9.140625" customWidth="1"/>
  </cols>
  <sheetData>
    <row r="1" spans="1:38" x14ac:dyDescent="0.25">
      <c r="L1" s="50" t="s">
        <v>0</v>
      </c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</row>
    <row r="2" spans="1:38" x14ac:dyDescent="0.25">
      <c r="B2" s="6" t="s">
        <v>142</v>
      </c>
      <c r="C2" s="6" t="s">
        <v>143</v>
      </c>
      <c r="D2" s="6" t="s">
        <v>144</v>
      </c>
      <c r="E2" s="6" t="s">
        <v>145</v>
      </c>
      <c r="F2" s="6" t="s">
        <v>146</v>
      </c>
      <c r="G2" s="6" t="s">
        <v>147</v>
      </c>
      <c r="H2" s="6" t="s">
        <v>148</v>
      </c>
      <c r="I2" s="6" t="s">
        <v>149</v>
      </c>
      <c r="J2" s="6" t="s">
        <v>150</v>
      </c>
      <c r="K2" s="6" t="s">
        <v>151</v>
      </c>
      <c r="L2" s="6" t="s">
        <v>152</v>
      </c>
      <c r="M2" s="6" t="s">
        <v>153</v>
      </c>
      <c r="N2" s="6" t="s">
        <v>154</v>
      </c>
      <c r="O2" s="6" t="s">
        <v>141</v>
      </c>
      <c r="P2" s="6" t="s">
        <v>140</v>
      </c>
      <c r="Q2" s="6" t="s">
        <v>139</v>
      </c>
      <c r="R2" s="6" t="s">
        <v>138</v>
      </c>
      <c r="S2" s="6" t="s">
        <v>137</v>
      </c>
      <c r="T2" s="6" t="s">
        <v>136</v>
      </c>
      <c r="U2" s="6" t="s">
        <v>135</v>
      </c>
      <c r="V2" s="6" t="s">
        <v>112</v>
      </c>
      <c r="W2" s="6" t="s">
        <v>18</v>
      </c>
      <c r="X2" s="6" t="s">
        <v>19</v>
      </c>
      <c r="Y2" s="6" t="s">
        <v>20</v>
      </c>
      <c r="Z2" s="6" t="s">
        <v>21</v>
      </c>
      <c r="AA2" s="6" t="s">
        <v>22</v>
      </c>
      <c r="AB2" s="6" t="s">
        <v>23</v>
      </c>
      <c r="AC2" s="6" t="s">
        <v>24</v>
      </c>
      <c r="AD2" s="6" t="s">
        <v>25</v>
      </c>
      <c r="AE2" s="6" t="s">
        <v>26</v>
      </c>
      <c r="AF2" s="6" t="s">
        <v>27</v>
      </c>
      <c r="AG2" s="6" t="s">
        <v>28</v>
      </c>
      <c r="AH2" s="6" t="s">
        <v>29</v>
      </c>
      <c r="AI2" s="6" t="s">
        <v>30</v>
      </c>
      <c r="AJ2" s="6" t="s">
        <v>163</v>
      </c>
      <c r="AK2" s="6" t="s">
        <v>164</v>
      </c>
      <c r="AL2" s="6" t="s">
        <v>165</v>
      </c>
    </row>
    <row r="3" spans="1:38" ht="28.5" customHeight="1" x14ac:dyDescent="0.25">
      <c r="A3" s="1" t="s">
        <v>67</v>
      </c>
      <c r="B3" s="1"/>
      <c r="C3" s="1"/>
      <c r="D3" s="1"/>
      <c r="E3" s="1"/>
      <c r="F3" s="1"/>
      <c r="G3" s="1"/>
      <c r="H3" s="1"/>
      <c r="I3" s="1"/>
      <c r="J3" s="1"/>
      <c r="K3" s="1"/>
      <c r="L3" s="2">
        <f>SUM(L5:L9)</f>
        <v>121</v>
      </c>
      <c r="M3" s="2"/>
      <c r="N3" s="2"/>
      <c r="O3" s="2"/>
      <c r="P3" s="2"/>
      <c r="Q3" s="3"/>
      <c r="R3" s="3"/>
      <c r="S3" s="3">
        <f t="shared" ref="S3:U3" si="0">SUM(S5:S9)</f>
        <v>1942</v>
      </c>
      <c r="T3" s="3">
        <f t="shared" si="0"/>
        <v>1291</v>
      </c>
      <c r="U3" s="3">
        <f t="shared" si="0"/>
        <v>1080</v>
      </c>
      <c r="V3" s="3">
        <f>SUM(V5:V9)</f>
        <v>1340</v>
      </c>
      <c r="W3" s="3">
        <f>SUM(W5:W9)</f>
        <v>1537</v>
      </c>
      <c r="X3" s="3">
        <f t="shared" ref="X3:AI3" si="1">SUM(X5:X9)</f>
        <v>1465</v>
      </c>
      <c r="Y3" s="3">
        <f t="shared" si="1"/>
        <v>1460</v>
      </c>
      <c r="Z3" s="3">
        <f t="shared" si="1"/>
        <v>1661</v>
      </c>
      <c r="AA3" s="3">
        <f t="shared" si="1"/>
        <v>1499</v>
      </c>
      <c r="AB3" s="3">
        <f t="shared" si="1"/>
        <v>1604</v>
      </c>
      <c r="AC3" s="3">
        <f t="shared" si="1"/>
        <v>1938</v>
      </c>
      <c r="AD3" s="3">
        <f t="shared" si="1"/>
        <v>2025</v>
      </c>
      <c r="AE3" s="3">
        <f t="shared" si="1"/>
        <v>1996</v>
      </c>
      <c r="AF3" s="3">
        <f t="shared" si="1"/>
        <v>2365</v>
      </c>
      <c r="AG3" s="3">
        <f t="shared" si="1"/>
        <v>2356</v>
      </c>
      <c r="AH3" s="3">
        <f t="shared" si="1"/>
        <v>2795</v>
      </c>
      <c r="AI3" s="3">
        <f t="shared" si="1"/>
        <v>2444</v>
      </c>
      <c r="AJ3" s="3">
        <v>2909</v>
      </c>
      <c r="AK3" s="7">
        <v>2862</v>
      </c>
      <c r="AL3" s="44">
        <v>3232</v>
      </c>
    </row>
    <row r="4" spans="1:38" x14ac:dyDescent="0.25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8" x14ac:dyDescent="0.25">
      <c r="A5" s="6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>
        <v>48</v>
      </c>
      <c r="M5" s="6"/>
      <c r="N5" s="6"/>
      <c r="O5" s="6"/>
      <c r="P5" s="6"/>
      <c r="S5">
        <v>513</v>
      </c>
      <c r="T5">
        <v>591</v>
      </c>
      <c r="U5">
        <v>562</v>
      </c>
      <c r="V5">
        <v>693</v>
      </c>
      <c r="W5">
        <v>765</v>
      </c>
      <c r="X5">
        <v>671</v>
      </c>
      <c r="Y5">
        <v>641</v>
      </c>
      <c r="Z5">
        <v>647</v>
      </c>
      <c r="AA5">
        <v>578</v>
      </c>
      <c r="AB5">
        <v>688</v>
      </c>
      <c r="AC5">
        <v>867</v>
      </c>
      <c r="AD5">
        <v>914</v>
      </c>
      <c r="AE5">
        <v>898</v>
      </c>
      <c r="AF5">
        <v>1149</v>
      </c>
      <c r="AG5">
        <v>1208</v>
      </c>
      <c r="AH5">
        <v>1401</v>
      </c>
      <c r="AI5">
        <v>1230</v>
      </c>
      <c r="AJ5">
        <v>1540</v>
      </c>
      <c r="AK5">
        <v>1565</v>
      </c>
      <c r="AL5">
        <v>1884</v>
      </c>
    </row>
    <row r="6" spans="1:38" x14ac:dyDescent="0.25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>
        <v>69</v>
      </c>
      <c r="M6" s="6"/>
      <c r="N6" s="6"/>
      <c r="O6" s="6"/>
      <c r="P6" s="6"/>
      <c r="S6">
        <v>1044</v>
      </c>
      <c r="T6">
        <v>470</v>
      </c>
      <c r="U6">
        <v>387</v>
      </c>
      <c r="V6">
        <v>604</v>
      </c>
      <c r="W6">
        <v>725</v>
      </c>
      <c r="X6">
        <v>761</v>
      </c>
      <c r="Y6">
        <v>786</v>
      </c>
      <c r="Z6">
        <v>844</v>
      </c>
      <c r="AA6">
        <v>810</v>
      </c>
      <c r="AB6">
        <v>882</v>
      </c>
      <c r="AC6">
        <v>1039</v>
      </c>
      <c r="AD6">
        <v>1077</v>
      </c>
      <c r="AE6">
        <v>1065</v>
      </c>
      <c r="AF6">
        <v>1194</v>
      </c>
      <c r="AG6">
        <v>1119</v>
      </c>
      <c r="AH6">
        <v>1352</v>
      </c>
      <c r="AI6">
        <v>1183</v>
      </c>
      <c r="AJ6">
        <v>1329</v>
      </c>
      <c r="AK6">
        <v>1247</v>
      </c>
      <c r="AL6">
        <v>1311</v>
      </c>
    </row>
    <row r="7" spans="1:38" x14ac:dyDescent="0.25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>
        <v>4</v>
      </c>
      <c r="M7" s="6"/>
      <c r="N7" s="6"/>
      <c r="O7" s="6"/>
      <c r="P7" s="6"/>
      <c r="S7">
        <v>365</v>
      </c>
      <c r="T7">
        <v>217</v>
      </c>
      <c r="U7">
        <v>77</v>
      </c>
      <c r="V7">
        <v>33</v>
      </c>
      <c r="W7">
        <v>44</v>
      </c>
      <c r="X7">
        <v>30</v>
      </c>
      <c r="Y7">
        <v>32</v>
      </c>
      <c r="Z7">
        <v>55</v>
      </c>
      <c r="AA7">
        <v>40</v>
      </c>
      <c r="AB7">
        <v>32</v>
      </c>
      <c r="AC7">
        <v>30</v>
      </c>
      <c r="AD7">
        <v>29</v>
      </c>
      <c r="AE7">
        <v>27</v>
      </c>
      <c r="AF7">
        <v>20</v>
      </c>
      <c r="AG7">
        <v>24</v>
      </c>
      <c r="AH7">
        <v>37</v>
      </c>
      <c r="AI7">
        <v>28</v>
      </c>
      <c r="AJ7">
        <v>39</v>
      </c>
      <c r="AK7">
        <v>46</v>
      </c>
      <c r="AL7">
        <v>35</v>
      </c>
    </row>
    <row r="8" spans="1:38" x14ac:dyDescent="0.25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S8">
        <v>13</v>
      </c>
      <c r="T8">
        <v>9</v>
      </c>
      <c r="U8">
        <v>11</v>
      </c>
      <c r="V8">
        <v>9</v>
      </c>
      <c r="W8">
        <v>3</v>
      </c>
      <c r="X8">
        <v>1</v>
      </c>
      <c r="Z8">
        <v>1</v>
      </c>
      <c r="AB8">
        <v>1</v>
      </c>
      <c r="AC8">
        <v>1</v>
      </c>
      <c r="AD8">
        <v>5</v>
      </c>
      <c r="AE8">
        <v>6</v>
      </c>
      <c r="AF8">
        <v>2</v>
      </c>
      <c r="AG8">
        <v>4</v>
      </c>
      <c r="AH8">
        <v>5</v>
      </c>
      <c r="AI8">
        <v>3</v>
      </c>
      <c r="AJ8">
        <v>1</v>
      </c>
      <c r="AK8">
        <v>4</v>
      </c>
      <c r="AL8">
        <v>2</v>
      </c>
    </row>
    <row r="9" spans="1:38" x14ac:dyDescent="0.25">
      <c r="A9" s="6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S9">
        <v>7</v>
      </c>
      <c r="T9">
        <v>4</v>
      </c>
      <c r="U9">
        <v>43</v>
      </c>
      <c r="V9">
        <v>1</v>
      </c>
      <c r="X9">
        <v>2</v>
      </c>
      <c r="Y9">
        <v>1</v>
      </c>
      <c r="Z9">
        <v>114</v>
      </c>
      <c r="AA9">
        <v>71</v>
      </c>
      <c r="AB9">
        <v>1</v>
      </c>
      <c r="AC9">
        <v>1</v>
      </c>
      <c r="AG9">
        <v>1</v>
      </c>
    </row>
    <row r="10" spans="1:38" x14ac:dyDescent="0.25">
      <c r="A10" s="4" t="s">
        <v>7</v>
      </c>
      <c r="B10" s="4">
        <v>20413</v>
      </c>
      <c r="C10" s="4">
        <v>12403</v>
      </c>
      <c r="D10" s="4">
        <v>12417</v>
      </c>
      <c r="E10" s="4">
        <v>10845</v>
      </c>
      <c r="F10" s="4">
        <v>6935</v>
      </c>
      <c r="G10" s="4">
        <v>9474</v>
      </c>
      <c r="H10" s="4">
        <v>11765</v>
      </c>
      <c r="I10" s="4">
        <v>16376</v>
      </c>
      <c r="J10" s="4">
        <v>21868</v>
      </c>
      <c r="K10" s="4">
        <v>28074</v>
      </c>
      <c r="L10" s="4">
        <v>29391</v>
      </c>
      <c r="M10" s="4">
        <v>30405</v>
      </c>
      <c r="N10" s="4">
        <v>28729</v>
      </c>
      <c r="O10" s="4">
        <v>27771</v>
      </c>
      <c r="P10" s="4">
        <v>28617</v>
      </c>
      <c r="Q10" s="5">
        <v>29646</v>
      </c>
      <c r="R10" s="5">
        <v>30501</v>
      </c>
      <c r="S10" s="5">
        <v>30595</v>
      </c>
      <c r="T10" s="5">
        <v>31035</v>
      </c>
      <c r="U10" s="5">
        <v>36137</v>
      </c>
      <c r="V10" s="5">
        <v>40872</v>
      </c>
      <c r="W10" s="5">
        <v>39070</v>
      </c>
      <c r="X10" s="5">
        <v>41013</v>
      </c>
      <c r="Y10" s="5">
        <v>37996</v>
      </c>
      <c r="Z10" s="5">
        <v>34113</v>
      </c>
      <c r="AA10" s="5">
        <v>31849</v>
      </c>
      <c r="AB10" s="5">
        <v>27787</v>
      </c>
      <c r="AC10" s="5">
        <v>28301</v>
      </c>
      <c r="AD10" s="5">
        <v>25800</v>
      </c>
      <c r="AE10" s="5">
        <v>23973</v>
      </c>
      <c r="AF10" s="5">
        <v>23389</v>
      </c>
      <c r="AG10" s="5">
        <v>21889</v>
      </c>
      <c r="AH10" s="5">
        <v>24121</v>
      </c>
      <c r="AI10" s="5">
        <v>24047</v>
      </c>
      <c r="AJ10" s="5">
        <v>23037</v>
      </c>
      <c r="AK10" s="5">
        <v>21821</v>
      </c>
      <c r="AL10" s="5">
        <v>21187</v>
      </c>
    </row>
    <row r="11" spans="1:38" ht="30" x14ac:dyDescent="0.25">
      <c r="A11" s="1" t="s">
        <v>68</v>
      </c>
      <c r="B11" s="2">
        <v>11</v>
      </c>
      <c r="C11" s="2">
        <v>3</v>
      </c>
      <c r="D11" s="2">
        <v>4</v>
      </c>
      <c r="E11" s="2">
        <v>1</v>
      </c>
      <c r="F11" s="2">
        <v>8</v>
      </c>
      <c r="G11" s="2">
        <v>11</v>
      </c>
      <c r="H11" s="2">
        <v>10</v>
      </c>
      <c r="I11" s="2">
        <v>31</v>
      </c>
      <c r="J11" s="2">
        <v>44</v>
      </c>
      <c r="K11" s="2">
        <v>80</v>
      </c>
      <c r="L11" s="7">
        <f>SUM(L5+L6)</f>
        <v>117</v>
      </c>
      <c r="M11" s="7">
        <v>232</v>
      </c>
      <c r="N11" s="7">
        <v>169</v>
      </c>
      <c r="O11" s="7">
        <v>293</v>
      </c>
      <c r="P11" s="7">
        <v>525</v>
      </c>
      <c r="Q11" s="3">
        <v>743</v>
      </c>
      <c r="R11" s="3">
        <v>913</v>
      </c>
      <c r="S11" s="3">
        <f t="shared" ref="S11:AI11" si="2">SUM(S5+S6)</f>
        <v>1557</v>
      </c>
      <c r="T11" s="3">
        <f t="shared" si="2"/>
        <v>1061</v>
      </c>
      <c r="U11" s="3">
        <f t="shared" si="2"/>
        <v>949</v>
      </c>
      <c r="V11" s="3">
        <f t="shared" si="2"/>
        <v>1297</v>
      </c>
      <c r="W11" s="3">
        <f t="shared" si="2"/>
        <v>1490</v>
      </c>
      <c r="X11" s="3">
        <f t="shared" si="2"/>
        <v>1432</v>
      </c>
      <c r="Y11" s="3">
        <f t="shared" si="2"/>
        <v>1427</v>
      </c>
      <c r="Z11" s="3">
        <f t="shared" si="2"/>
        <v>1491</v>
      </c>
      <c r="AA11" s="3">
        <f t="shared" si="2"/>
        <v>1388</v>
      </c>
      <c r="AB11" s="3">
        <f t="shared" si="2"/>
        <v>1570</v>
      </c>
      <c r="AC11" s="3">
        <f t="shared" si="2"/>
        <v>1906</v>
      </c>
      <c r="AD11" s="3">
        <f t="shared" si="2"/>
        <v>1991</v>
      </c>
      <c r="AE11" s="3">
        <f t="shared" si="2"/>
        <v>1963</v>
      </c>
      <c r="AF11" s="3">
        <f t="shared" si="2"/>
        <v>2343</v>
      </c>
      <c r="AG11" s="3">
        <f t="shared" si="2"/>
        <v>2327</v>
      </c>
      <c r="AH11" s="3">
        <f t="shared" si="2"/>
        <v>2753</v>
      </c>
      <c r="AI11" s="3">
        <f t="shared" si="2"/>
        <v>2413</v>
      </c>
      <c r="AJ11" s="3">
        <v>2869</v>
      </c>
      <c r="AK11" s="7">
        <v>2812</v>
      </c>
      <c r="AL11" s="44">
        <v>3195</v>
      </c>
    </row>
    <row r="12" spans="1:38" x14ac:dyDescent="0.25">
      <c r="A12" s="8" t="s">
        <v>8</v>
      </c>
      <c r="B12" s="9">
        <f>B11/B10*100</f>
        <v>5.3887228726791747E-2</v>
      </c>
      <c r="C12" s="9">
        <f t="shared" ref="C12:AL12" si="3">C11/C10*100</f>
        <v>2.4187696525034264E-2</v>
      </c>
      <c r="D12" s="9">
        <f t="shared" si="3"/>
        <v>3.2213900297978576E-2</v>
      </c>
      <c r="E12" s="9">
        <f t="shared" si="3"/>
        <v>9.2208390963577688E-3</v>
      </c>
      <c r="F12" s="9">
        <f t="shared" si="3"/>
        <v>0.11535688536409518</v>
      </c>
      <c r="G12" s="9">
        <f t="shared" si="3"/>
        <v>0.11610724086974879</v>
      </c>
      <c r="H12" s="9">
        <f t="shared" si="3"/>
        <v>8.4997875053123673E-2</v>
      </c>
      <c r="I12" s="9">
        <f t="shared" si="3"/>
        <v>0.18930141670737666</v>
      </c>
      <c r="J12" s="9">
        <f t="shared" si="3"/>
        <v>0.2012072434607646</v>
      </c>
      <c r="K12" s="9">
        <f t="shared" si="3"/>
        <v>0.28496117404003707</v>
      </c>
      <c r="L12" s="10">
        <f t="shared" si="3"/>
        <v>0.39808104521792387</v>
      </c>
      <c r="M12" s="10">
        <f t="shared" si="3"/>
        <v>0.76303239598750205</v>
      </c>
      <c r="N12" s="10">
        <f t="shared" si="3"/>
        <v>0.58825576943158475</v>
      </c>
      <c r="O12" s="10">
        <f t="shared" si="3"/>
        <v>1.0550574340138994</v>
      </c>
      <c r="P12" s="10">
        <f t="shared" si="3"/>
        <v>1.8345738547017507</v>
      </c>
      <c r="Q12" s="11">
        <f t="shared" si="3"/>
        <v>2.5062403022330164</v>
      </c>
      <c r="R12" s="11">
        <f t="shared" si="3"/>
        <v>2.9933444805088358</v>
      </c>
      <c r="S12" s="11">
        <f t="shared" si="3"/>
        <v>5.0890668409870896</v>
      </c>
      <c r="T12" s="11">
        <f t="shared" si="3"/>
        <v>3.4187207990977928</v>
      </c>
      <c r="U12" s="11">
        <f t="shared" si="3"/>
        <v>2.6261172759221854</v>
      </c>
      <c r="V12" s="11">
        <f t="shared" si="3"/>
        <v>3.1733215893521241</v>
      </c>
      <c r="W12" s="11">
        <f t="shared" si="3"/>
        <v>3.813667775787049</v>
      </c>
      <c r="X12" s="11">
        <f t="shared" si="3"/>
        <v>3.4915758418062568</v>
      </c>
      <c r="Y12" s="11">
        <f t="shared" si="3"/>
        <v>3.7556584903674071</v>
      </c>
      <c r="Z12" s="11">
        <f t="shared" si="3"/>
        <v>4.3707677425028582</v>
      </c>
      <c r="AA12" s="11">
        <f t="shared" si="3"/>
        <v>4.3580646174134197</v>
      </c>
      <c r="AB12" s="11">
        <f t="shared" si="3"/>
        <v>5.6501241587792848</v>
      </c>
      <c r="AC12" s="11">
        <f t="shared" si="3"/>
        <v>6.7347443553231328</v>
      </c>
      <c r="AD12" s="11">
        <f t="shared" si="3"/>
        <v>7.717054263565891</v>
      </c>
      <c r="AE12" s="11">
        <f t="shared" si="3"/>
        <v>8.188378592583323</v>
      </c>
      <c r="AF12" s="11">
        <f t="shared" si="3"/>
        <v>10.017529607935355</v>
      </c>
      <c r="AG12" s="11">
        <f t="shared" si="3"/>
        <v>10.63091050299237</v>
      </c>
      <c r="AH12" s="11">
        <f t="shared" si="3"/>
        <v>11.413291322913643</v>
      </c>
      <c r="AI12" s="11">
        <f t="shared" si="3"/>
        <v>10.03451574000915</v>
      </c>
      <c r="AJ12" s="41">
        <f t="shared" si="3"/>
        <v>12.453878543213092</v>
      </c>
      <c r="AK12" s="41">
        <f t="shared" si="3"/>
        <v>12.886668805279319</v>
      </c>
      <c r="AL12">
        <f t="shared" si="3"/>
        <v>15.080001887950159</v>
      </c>
    </row>
    <row r="13" spans="1:38" x14ac:dyDescent="0.25">
      <c r="A13" s="6" t="s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>
        <v>111</v>
      </c>
      <c r="V13">
        <v>1228</v>
      </c>
      <c r="W13">
        <v>1382</v>
      </c>
      <c r="X13">
        <v>1293</v>
      </c>
      <c r="Y13">
        <v>1248</v>
      </c>
      <c r="Z13">
        <v>1302</v>
      </c>
      <c r="AA13">
        <v>1215</v>
      </c>
      <c r="AB13">
        <v>1390</v>
      </c>
      <c r="AC13">
        <v>1712</v>
      </c>
      <c r="AD13">
        <v>1667</v>
      </c>
      <c r="AE13">
        <v>1702</v>
      </c>
      <c r="AF13">
        <v>2036</v>
      </c>
      <c r="AG13">
        <v>2012</v>
      </c>
      <c r="AH13">
        <v>2407</v>
      </c>
      <c r="AI13">
        <v>2065</v>
      </c>
      <c r="AJ13">
        <v>2441</v>
      </c>
      <c r="AK13">
        <v>2497</v>
      </c>
    </row>
    <row r="14" spans="1:38" x14ac:dyDescent="0.25">
      <c r="A14" s="6" t="s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>
        <v>5</v>
      </c>
      <c r="V14">
        <v>65</v>
      </c>
      <c r="W14">
        <v>99</v>
      </c>
      <c r="X14">
        <v>119</v>
      </c>
      <c r="Y14">
        <v>159</v>
      </c>
      <c r="Z14">
        <v>155</v>
      </c>
      <c r="AA14">
        <v>145</v>
      </c>
      <c r="AB14">
        <v>155</v>
      </c>
      <c r="AC14">
        <v>170</v>
      </c>
      <c r="AD14">
        <v>273</v>
      </c>
      <c r="AE14">
        <v>231</v>
      </c>
      <c r="AF14">
        <v>251</v>
      </c>
      <c r="AG14">
        <v>266</v>
      </c>
      <c r="AH14">
        <v>288</v>
      </c>
      <c r="AI14">
        <v>305</v>
      </c>
      <c r="AJ14">
        <v>369</v>
      </c>
      <c r="AK14">
        <v>269</v>
      </c>
    </row>
    <row r="15" spans="1:38" x14ac:dyDescent="0.25">
      <c r="A15" s="6" t="s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>
        <v>1</v>
      </c>
      <c r="V15">
        <v>4</v>
      </c>
      <c r="W15">
        <v>9</v>
      </c>
      <c r="X15">
        <v>20</v>
      </c>
      <c r="Y15">
        <v>20</v>
      </c>
      <c r="Z15">
        <v>34</v>
      </c>
      <c r="AA15">
        <v>28</v>
      </c>
      <c r="AB15">
        <v>25</v>
      </c>
      <c r="AC15">
        <v>24</v>
      </c>
      <c r="AD15">
        <v>51</v>
      </c>
      <c r="AE15">
        <v>30</v>
      </c>
      <c r="AF15">
        <v>56</v>
      </c>
      <c r="AG15">
        <v>49</v>
      </c>
      <c r="AH15">
        <v>58</v>
      </c>
      <c r="AI15">
        <v>43</v>
      </c>
      <c r="AJ15">
        <v>59</v>
      </c>
      <c r="AK15">
        <v>46</v>
      </c>
    </row>
    <row r="16" spans="1:38" x14ac:dyDescent="0.25">
      <c r="A16" s="4" t="s">
        <v>12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38" x14ac:dyDescent="0.25">
      <c r="A17" s="6" t="s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>
        <v>109</v>
      </c>
      <c r="S17">
        <v>1395</v>
      </c>
      <c r="T17">
        <v>995</v>
      </c>
      <c r="U17">
        <v>901</v>
      </c>
      <c r="V17">
        <v>1204</v>
      </c>
      <c r="W17">
        <v>1361</v>
      </c>
      <c r="X17">
        <v>1324</v>
      </c>
      <c r="Y17">
        <v>1332</v>
      </c>
      <c r="Z17">
        <v>1383</v>
      </c>
      <c r="AA17">
        <v>1299</v>
      </c>
      <c r="AB17">
        <v>1422</v>
      </c>
      <c r="AC17">
        <v>1774</v>
      </c>
      <c r="AD17">
        <v>1849</v>
      </c>
      <c r="AE17">
        <v>1806</v>
      </c>
      <c r="AF17">
        <v>2189</v>
      </c>
      <c r="AG17">
        <v>2146</v>
      </c>
      <c r="AH17">
        <v>2531</v>
      </c>
      <c r="AI17">
        <v>2215</v>
      </c>
      <c r="AJ17">
        <v>2632</v>
      </c>
      <c r="AK17">
        <v>2572</v>
      </c>
      <c r="AL17">
        <v>2940</v>
      </c>
    </row>
    <row r="18" spans="1:38" x14ac:dyDescent="0.25">
      <c r="A18" s="6" t="s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>
        <v>8</v>
      </c>
      <c r="S18">
        <v>162</v>
      </c>
      <c r="T18">
        <v>66</v>
      </c>
      <c r="U18">
        <v>48</v>
      </c>
      <c r="V18">
        <v>93</v>
      </c>
      <c r="W18">
        <v>129</v>
      </c>
      <c r="X18">
        <v>108</v>
      </c>
      <c r="Y18">
        <v>95</v>
      </c>
      <c r="Z18">
        <v>108</v>
      </c>
      <c r="AA18">
        <v>89</v>
      </c>
      <c r="AB18">
        <v>148</v>
      </c>
      <c r="AC18">
        <v>132</v>
      </c>
      <c r="AD18">
        <v>142</v>
      </c>
      <c r="AE18">
        <v>157</v>
      </c>
      <c r="AF18">
        <v>154</v>
      </c>
      <c r="AG18">
        <v>181</v>
      </c>
      <c r="AH18">
        <v>222</v>
      </c>
      <c r="AI18">
        <v>198</v>
      </c>
      <c r="AJ18">
        <v>237</v>
      </c>
      <c r="AK18">
        <v>240</v>
      </c>
      <c r="AL18">
        <v>255</v>
      </c>
    </row>
    <row r="19" spans="1:38" x14ac:dyDescent="0.25">
      <c r="A19" s="4" t="s">
        <v>15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38" x14ac:dyDescent="0.25">
      <c r="A20" s="6" t="s">
        <v>69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>
        <v>5</v>
      </c>
      <c r="S20">
        <v>113</v>
      </c>
      <c r="T20">
        <v>85</v>
      </c>
      <c r="U20">
        <v>59</v>
      </c>
      <c r="V20">
        <v>66</v>
      </c>
      <c r="W20">
        <v>68</v>
      </c>
      <c r="X20">
        <v>59</v>
      </c>
      <c r="Y20">
        <v>46</v>
      </c>
      <c r="Z20">
        <v>49</v>
      </c>
      <c r="AA20">
        <v>55</v>
      </c>
      <c r="AB20">
        <v>56</v>
      </c>
      <c r="AC20">
        <v>60</v>
      </c>
      <c r="AD20">
        <v>55</v>
      </c>
      <c r="AE20">
        <v>77</v>
      </c>
      <c r="AF20">
        <v>89</v>
      </c>
      <c r="AG20">
        <v>76</v>
      </c>
      <c r="AH20">
        <v>68</v>
      </c>
      <c r="AI20">
        <v>73</v>
      </c>
      <c r="AJ20">
        <v>68</v>
      </c>
      <c r="AK20">
        <v>74</v>
      </c>
      <c r="AL20">
        <v>80</v>
      </c>
    </row>
    <row r="21" spans="1:38" x14ac:dyDescent="0.25">
      <c r="A21" s="6" t="s">
        <v>70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49">
        <v>82</v>
      </c>
      <c r="M21" s="12"/>
      <c r="N21" s="12"/>
      <c r="O21" s="12"/>
      <c r="P21" s="12"/>
      <c r="S21">
        <v>739</v>
      </c>
      <c r="T21">
        <v>478</v>
      </c>
      <c r="U21">
        <v>364</v>
      </c>
      <c r="V21">
        <v>537</v>
      </c>
      <c r="W21">
        <v>599</v>
      </c>
      <c r="X21">
        <v>571</v>
      </c>
      <c r="Y21">
        <v>510</v>
      </c>
      <c r="Z21">
        <v>535</v>
      </c>
      <c r="AA21">
        <v>467</v>
      </c>
      <c r="AB21">
        <v>490</v>
      </c>
      <c r="AC21">
        <v>596</v>
      </c>
      <c r="AD21">
        <v>588</v>
      </c>
      <c r="AE21">
        <v>603</v>
      </c>
      <c r="AF21">
        <v>660</v>
      </c>
      <c r="AG21">
        <v>594</v>
      </c>
      <c r="AH21">
        <v>745</v>
      </c>
      <c r="AI21">
        <v>596</v>
      </c>
      <c r="AJ21">
        <v>651</v>
      </c>
      <c r="AK21">
        <v>607</v>
      </c>
      <c r="AL21">
        <v>644</v>
      </c>
    </row>
    <row r="22" spans="1:38" x14ac:dyDescent="0.25">
      <c r="A22" s="6" t="s">
        <v>71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49"/>
      <c r="M22" s="12"/>
      <c r="N22" s="12"/>
      <c r="O22" s="12"/>
      <c r="P22" s="12"/>
      <c r="S22">
        <v>281</v>
      </c>
      <c r="T22">
        <v>235</v>
      </c>
      <c r="U22">
        <v>239</v>
      </c>
      <c r="V22">
        <v>331</v>
      </c>
      <c r="W22">
        <v>372</v>
      </c>
      <c r="X22">
        <v>349</v>
      </c>
      <c r="Y22">
        <v>381</v>
      </c>
      <c r="Z22">
        <v>360</v>
      </c>
      <c r="AA22">
        <v>335</v>
      </c>
      <c r="AB22">
        <v>367</v>
      </c>
      <c r="AC22">
        <v>468</v>
      </c>
      <c r="AD22">
        <v>492</v>
      </c>
      <c r="AE22">
        <v>462</v>
      </c>
      <c r="AF22">
        <v>512</v>
      </c>
      <c r="AG22">
        <v>484</v>
      </c>
      <c r="AH22">
        <v>546</v>
      </c>
      <c r="AI22">
        <v>450</v>
      </c>
      <c r="AJ22">
        <v>512</v>
      </c>
      <c r="AK22">
        <v>493</v>
      </c>
      <c r="AL22">
        <v>549</v>
      </c>
    </row>
    <row r="23" spans="1:38" x14ac:dyDescent="0.25">
      <c r="A23" s="6" t="s">
        <v>72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>
        <v>19</v>
      </c>
      <c r="S23">
        <v>161</v>
      </c>
      <c r="T23">
        <v>163</v>
      </c>
      <c r="U23">
        <v>119</v>
      </c>
      <c r="V23">
        <v>183</v>
      </c>
      <c r="W23">
        <v>266</v>
      </c>
      <c r="X23">
        <v>272</v>
      </c>
      <c r="Y23">
        <v>320</v>
      </c>
      <c r="Z23">
        <v>359</v>
      </c>
      <c r="AA23">
        <v>332</v>
      </c>
      <c r="AB23">
        <v>402</v>
      </c>
      <c r="AC23">
        <v>525</v>
      </c>
      <c r="AD23">
        <v>587</v>
      </c>
      <c r="AE23">
        <v>561</v>
      </c>
      <c r="AF23">
        <v>721</v>
      </c>
      <c r="AG23">
        <v>721</v>
      </c>
      <c r="AH23">
        <v>970</v>
      </c>
      <c r="AI23">
        <v>876</v>
      </c>
      <c r="AJ23">
        <v>1068</v>
      </c>
      <c r="AK23">
        <v>1014</v>
      </c>
      <c r="AL23">
        <v>1178</v>
      </c>
    </row>
    <row r="24" spans="1:38" x14ac:dyDescent="0.25">
      <c r="A24" s="6" t="s">
        <v>73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>
        <v>7</v>
      </c>
      <c r="S24">
        <v>88</v>
      </c>
      <c r="T24">
        <v>55</v>
      </c>
      <c r="U24">
        <v>38</v>
      </c>
      <c r="V24">
        <v>51</v>
      </c>
      <c r="W24">
        <v>71</v>
      </c>
      <c r="X24">
        <v>109</v>
      </c>
      <c r="Y24">
        <v>80</v>
      </c>
      <c r="Z24">
        <v>105</v>
      </c>
      <c r="AA24">
        <v>97</v>
      </c>
      <c r="AB24">
        <v>158</v>
      </c>
      <c r="AC24">
        <v>156</v>
      </c>
      <c r="AD24">
        <v>166</v>
      </c>
      <c r="AE24">
        <v>174</v>
      </c>
      <c r="AF24">
        <v>252</v>
      </c>
      <c r="AG24">
        <v>267</v>
      </c>
      <c r="AH24">
        <v>302</v>
      </c>
      <c r="AI24">
        <v>308</v>
      </c>
      <c r="AJ24">
        <v>421</v>
      </c>
      <c r="AK24">
        <v>480</v>
      </c>
      <c r="AL24">
        <v>560</v>
      </c>
    </row>
    <row r="25" spans="1:38" x14ac:dyDescent="0.25">
      <c r="A25" s="6" t="s">
        <v>74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>
        <v>3</v>
      </c>
      <c r="S25">
        <v>76</v>
      </c>
      <c r="T25">
        <v>27</v>
      </c>
      <c r="U25">
        <v>17</v>
      </c>
      <c r="V25">
        <v>33</v>
      </c>
      <c r="W25">
        <v>54</v>
      </c>
      <c r="X25">
        <v>31</v>
      </c>
      <c r="Y25">
        <v>47</v>
      </c>
      <c r="Z25">
        <v>39</v>
      </c>
      <c r="AA25">
        <v>56</v>
      </c>
      <c r="AB25">
        <v>55</v>
      </c>
      <c r="AC25">
        <v>51</v>
      </c>
      <c r="AD25">
        <v>62</v>
      </c>
      <c r="AE25">
        <v>50</v>
      </c>
      <c r="AF25">
        <v>80</v>
      </c>
      <c r="AG25">
        <v>85</v>
      </c>
      <c r="AH25">
        <v>77</v>
      </c>
      <c r="AI25">
        <v>79</v>
      </c>
      <c r="AJ25">
        <v>115</v>
      </c>
      <c r="AK25">
        <v>107</v>
      </c>
      <c r="AL25">
        <v>127</v>
      </c>
    </row>
    <row r="26" spans="1:38" x14ac:dyDescent="0.25">
      <c r="A26" s="6" t="s">
        <v>16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>
        <v>1</v>
      </c>
      <c r="S26">
        <v>99</v>
      </c>
      <c r="T26">
        <v>18</v>
      </c>
      <c r="U26">
        <v>16</v>
      </c>
      <c r="V26">
        <v>38</v>
      </c>
      <c r="W26">
        <v>60</v>
      </c>
      <c r="X26">
        <v>41</v>
      </c>
      <c r="Y26">
        <v>43</v>
      </c>
      <c r="Z26">
        <v>44</v>
      </c>
      <c r="AA26">
        <v>46</v>
      </c>
      <c r="AB26">
        <v>42</v>
      </c>
      <c r="AC26">
        <v>50</v>
      </c>
      <c r="AD26">
        <v>41</v>
      </c>
      <c r="AE26">
        <v>36</v>
      </c>
      <c r="AF26">
        <v>29</v>
      </c>
      <c r="AG26">
        <v>38</v>
      </c>
      <c r="AH26">
        <v>45</v>
      </c>
      <c r="AI26">
        <v>31</v>
      </c>
      <c r="AJ26">
        <v>34</v>
      </c>
      <c r="AK26">
        <v>37</v>
      </c>
      <c r="AL26">
        <v>57</v>
      </c>
    </row>
    <row r="27" spans="1:38" x14ac:dyDescent="0.25">
      <c r="A27" s="6" t="s">
        <v>17</v>
      </c>
      <c r="B27" s="6"/>
      <c r="C27" s="6"/>
      <c r="D27" s="6"/>
      <c r="E27" s="6"/>
      <c r="F27" s="6"/>
      <c r="G27" s="6"/>
      <c r="H27" s="6"/>
      <c r="I27" s="6"/>
      <c r="J27" s="6"/>
      <c r="K27" s="6"/>
      <c r="U27">
        <v>97</v>
      </c>
      <c r="V27">
        <v>58</v>
      </c>
      <c r="AG27">
        <v>62</v>
      </c>
    </row>
    <row r="28" spans="1:38" x14ac:dyDescent="0.25">
      <c r="A28" s="4" t="s">
        <v>157</v>
      </c>
    </row>
    <row r="29" spans="1:38" x14ac:dyDescent="0.25">
      <c r="A29" s="6" t="s">
        <v>158</v>
      </c>
      <c r="V29">
        <v>1275</v>
      </c>
      <c r="W29">
        <v>1445</v>
      </c>
      <c r="X29">
        <v>1411</v>
      </c>
      <c r="Y29">
        <v>1397</v>
      </c>
      <c r="Z29">
        <v>1453</v>
      </c>
      <c r="AA29">
        <v>1365</v>
      </c>
      <c r="AB29">
        <v>1541</v>
      </c>
      <c r="AC29">
        <v>1882</v>
      </c>
      <c r="AD29">
        <v>1965</v>
      </c>
      <c r="AE29">
        <v>1933</v>
      </c>
      <c r="AF29">
        <v>2309</v>
      </c>
      <c r="AG29">
        <v>2302</v>
      </c>
      <c r="AH29">
        <v>2726</v>
      </c>
      <c r="AI29">
        <v>2378</v>
      </c>
      <c r="AJ29">
        <v>2808</v>
      </c>
      <c r="AK29">
        <v>2772</v>
      </c>
    </row>
    <row r="30" spans="1:38" x14ac:dyDescent="0.25">
      <c r="A30" s="6" t="s">
        <v>13</v>
      </c>
      <c r="V30">
        <v>1185</v>
      </c>
      <c r="W30">
        <v>1318</v>
      </c>
      <c r="X30">
        <v>1303</v>
      </c>
      <c r="Y30">
        <v>1305</v>
      </c>
      <c r="Z30">
        <v>1350</v>
      </c>
      <c r="AA30">
        <v>1276</v>
      </c>
      <c r="AB30">
        <v>1396</v>
      </c>
      <c r="AC30">
        <v>1750</v>
      </c>
      <c r="AD30">
        <v>1824</v>
      </c>
      <c r="AE30">
        <v>1776</v>
      </c>
      <c r="AF30">
        <v>2159</v>
      </c>
      <c r="AG30">
        <v>2123</v>
      </c>
      <c r="AH30">
        <v>2506</v>
      </c>
      <c r="AI30">
        <v>2187</v>
      </c>
      <c r="AJ30">
        <v>2575</v>
      </c>
      <c r="AK30">
        <v>2536</v>
      </c>
    </row>
    <row r="31" spans="1:38" x14ac:dyDescent="0.25">
      <c r="A31" s="6" t="s">
        <v>14</v>
      </c>
      <c r="V31">
        <v>90</v>
      </c>
      <c r="W31">
        <v>127</v>
      </c>
      <c r="X31">
        <v>108</v>
      </c>
      <c r="Y31">
        <v>92</v>
      </c>
      <c r="Z31">
        <v>103</v>
      </c>
      <c r="AA31">
        <v>89</v>
      </c>
      <c r="AB31">
        <v>145</v>
      </c>
      <c r="AC31">
        <v>132</v>
      </c>
      <c r="AD31">
        <v>141</v>
      </c>
      <c r="AE31">
        <v>157</v>
      </c>
      <c r="AF31">
        <v>150</v>
      </c>
      <c r="AG31">
        <v>179</v>
      </c>
      <c r="AH31">
        <v>220</v>
      </c>
      <c r="AI31">
        <v>191</v>
      </c>
      <c r="AJ31">
        <v>233</v>
      </c>
      <c r="AK31">
        <v>236</v>
      </c>
    </row>
    <row r="32" spans="1:38" x14ac:dyDescent="0.25">
      <c r="A32" s="6" t="s">
        <v>159</v>
      </c>
      <c r="V32">
        <v>7</v>
      </c>
      <c r="W32">
        <v>3</v>
      </c>
      <c r="X32">
        <v>3</v>
      </c>
      <c r="Y32">
        <v>5</v>
      </c>
      <c r="Z32">
        <v>5</v>
      </c>
      <c r="AA32">
        <v>4</v>
      </c>
      <c r="AB32">
        <v>2</v>
      </c>
      <c r="AF32">
        <v>3</v>
      </c>
      <c r="AG32">
        <v>4</v>
      </c>
      <c r="AH32">
        <v>10</v>
      </c>
      <c r="AI32">
        <v>9</v>
      </c>
      <c r="AJ32">
        <v>8</v>
      </c>
      <c r="AK32">
        <v>9</v>
      </c>
    </row>
    <row r="33" spans="1:37" x14ac:dyDescent="0.25">
      <c r="A33" s="6" t="s">
        <v>13</v>
      </c>
      <c r="V33">
        <v>5</v>
      </c>
      <c r="W33">
        <v>2</v>
      </c>
      <c r="X33">
        <v>3</v>
      </c>
      <c r="Y33">
        <v>4</v>
      </c>
      <c r="Z33">
        <v>5</v>
      </c>
      <c r="AA33">
        <v>4</v>
      </c>
      <c r="AB33">
        <v>2</v>
      </c>
      <c r="AF33">
        <v>2</v>
      </c>
      <c r="AG33">
        <v>3</v>
      </c>
      <c r="AH33">
        <v>10</v>
      </c>
      <c r="AI33">
        <v>7</v>
      </c>
      <c r="AJ33">
        <v>8</v>
      </c>
      <c r="AK33">
        <v>9</v>
      </c>
    </row>
    <row r="34" spans="1:37" x14ac:dyDescent="0.25">
      <c r="A34" s="6" t="s">
        <v>14</v>
      </c>
      <c r="V34">
        <v>2</v>
      </c>
      <c r="W34">
        <v>1</v>
      </c>
      <c r="Y34">
        <v>1</v>
      </c>
      <c r="AF34">
        <v>1</v>
      </c>
      <c r="AG34">
        <v>1</v>
      </c>
      <c r="AI34">
        <v>2</v>
      </c>
    </row>
    <row r="35" spans="1:37" x14ac:dyDescent="0.25">
      <c r="A35" s="6" t="s">
        <v>160</v>
      </c>
      <c r="V35">
        <v>15</v>
      </c>
      <c r="W35">
        <v>42</v>
      </c>
      <c r="X35">
        <v>18</v>
      </c>
      <c r="Y35">
        <v>23</v>
      </c>
      <c r="Z35">
        <v>32</v>
      </c>
      <c r="AA35">
        <v>19</v>
      </c>
      <c r="AB35">
        <v>26</v>
      </c>
      <c r="AC35">
        <v>23</v>
      </c>
      <c r="AD35">
        <v>26</v>
      </c>
      <c r="AE35">
        <v>30</v>
      </c>
      <c r="AF35">
        <v>31</v>
      </c>
      <c r="AG35">
        <v>21</v>
      </c>
      <c r="AH35">
        <v>16</v>
      </c>
      <c r="AI35">
        <v>26</v>
      </c>
      <c r="AJ35">
        <v>53</v>
      </c>
      <c r="AK35">
        <v>29</v>
      </c>
    </row>
    <row r="36" spans="1:37" x14ac:dyDescent="0.25">
      <c r="A36" s="6" t="s">
        <v>13</v>
      </c>
      <c r="V36">
        <v>14</v>
      </c>
      <c r="W36">
        <v>41</v>
      </c>
      <c r="X36">
        <v>18</v>
      </c>
      <c r="Y36">
        <v>21</v>
      </c>
      <c r="Z36">
        <v>27</v>
      </c>
      <c r="AA36">
        <v>19</v>
      </c>
      <c r="AB36">
        <v>24</v>
      </c>
      <c r="AC36">
        <v>23</v>
      </c>
      <c r="AD36">
        <v>25</v>
      </c>
      <c r="AE36">
        <v>30</v>
      </c>
      <c r="AF36">
        <v>28</v>
      </c>
      <c r="AG36">
        <v>20</v>
      </c>
      <c r="AH36">
        <v>14</v>
      </c>
      <c r="AI36">
        <v>21</v>
      </c>
      <c r="AJ36">
        <v>49</v>
      </c>
      <c r="AK36">
        <v>25</v>
      </c>
    </row>
    <row r="37" spans="1:37" x14ac:dyDescent="0.25">
      <c r="A37" s="6" t="s">
        <v>14</v>
      </c>
      <c r="V37">
        <v>1</v>
      </c>
      <c r="W37">
        <v>1</v>
      </c>
      <c r="Y37">
        <v>2</v>
      </c>
      <c r="Z37">
        <v>5</v>
      </c>
      <c r="AB37">
        <v>2</v>
      </c>
      <c r="AD37">
        <v>1</v>
      </c>
      <c r="AF37">
        <v>3</v>
      </c>
      <c r="AG37">
        <v>1</v>
      </c>
      <c r="AH37">
        <v>2</v>
      </c>
      <c r="AI37">
        <v>5</v>
      </c>
      <c r="AJ37">
        <v>4</v>
      </c>
      <c r="AK37">
        <v>4</v>
      </c>
    </row>
    <row r="38" spans="1:37" x14ac:dyDescent="0.25">
      <c r="A38" s="6" t="s">
        <v>161</v>
      </c>
      <c r="Y38">
        <v>2</v>
      </c>
      <c r="AB38">
        <v>1</v>
      </c>
      <c r="AH38">
        <v>1</v>
      </c>
      <c r="AK38">
        <v>2</v>
      </c>
    </row>
    <row r="39" spans="1:37" x14ac:dyDescent="0.25">
      <c r="A39" s="6" t="s">
        <v>13</v>
      </c>
      <c r="Y39">
        <v>2</v>
      </c>
      <c r="AH39">
        <v>1</v>
      </c>
      <c r="AK39">
        <v>2</v>
      </c>
    </row>
    <row r="40" spans="1:37" x14ac:dyDescent="0.25">
      <c r="A40" s="6" t="s">
        <v>14</v>
      </c>
      <c r="AB40">
        <v>1</v>
      </c>
    </row>
    <row r="41" spans="1:37" x14ac:dyDescent="0.25">
      <c r="A41" s="6" t="s">
        <v>162</v>
      </c>
      <c r="Z41">
        <v>1</v>
      </c>
      <c r="AC41">
        <v>1</v>
      </c>
    </row>
    <row r="42" spans="1:37" x14ac:dyDescent="0.25">
      <c r="A42" s="6" t="s">
        <v>13</v>
      </c>
      <c r="Z42">
        <v>1</v>
      </c>
      <c r="AC42">
        <v>1</v>
      </c>
    </row>
    <row r="43" spans="1:37" x14ac:dyDescent="0.25">
      <c r="A43" s="6" t="s">
        <v>14</v>
      </c>
    </row>
  </sheetData>
  <mergeCells count="2">
    <mergeCell ref="L21:L22"/>
    <mergeCell ref="L1:AL1"/>
  </mergeCells>
  <pageMargins left="0.7" right="0.7" top="0.75" bottom="0.75" header="0.3" footer="0.3"/>
  <pageSetup paperSize="9" orientation="portrait" r:id="rId1"/>
  <ignoredErrors>
    <ignoredError sqref="L3 S3:AI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zoomScale="90" zoomScaleNormal="90" workbookViewId="0">
      <selection activeCell="Q3" sqref="Q3:Q34"/>
    </sheetView>
  </sheetViews>
  <sheetFormatPr defaultRowHeight="15" x14ac:dyDescent="0.25"/>
  <cols>
    <col min="1" max="1" width="53" customWidth="1"/>
  </cols>
  <sheetData>
    <row r="1" spans="1:17" x14ac:dyDescent="0.25">
      <c r="B1" s="50" t="s">
        <v>156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x14ac:dyDescent="0.25">
      <c r="B2" s="6" t="s">
        <v>18</v>
      </c>
      <c r="C2" s="6" t="s">
        <v>19</v>
      </c>
      <c r="D2" s="6" t="s">
        <v>20</v>
      </c>
      <c r="E2" s="6" t="s">
        <v>21</v>
      </c>
      <c r="F2" s="6" t="s">
        <v>22</v>
      </c>
      <c r="G2" s="6" t="s">
        <v>23</v>
      </c>
      <c r="H2" s="6" t="s">
        <v>24</v>
      </c>
      <c r="I2" s="6" t="s">
        <v>25</v>
      </c>
      <c r="J2" s="6" t="s">
        <v>26</v>
      </c>
      <c r="K2" s="6" t="s">
        <v>27</v>
      </c>
      <c r="L2" s="6" t="s">
        <v>28</v>
      </c>
      <c r="M2" s="6" t="s">
        <v>29</v>
      </c>
      <c r="N2" s="6" t="s">
        <v>30</v>
      </c>
      <c r="O2" s="6" t="s">
        <v>163</v>
      </c>
      <c r="P2" s="6" t="s">
        <v>164</v>
      </c>
      <c r="Q2" s="6" t="s">
        <v>165</v>
      </c>
    </row>
    <row r="3" spans="1:17" s="5" customFormat="1" x14ac:dyDescent="0.25">
      <c r="A3" s="13" t="s">
        <v>7</v>
      </c>
      <c r="B3" s="5">
        <v>39070</v>
      </c>
      <c r="C3" s="5">
        <v>41013</v>
      </c>
      <c r="D3" s="5">
        <v>37996</v>
      </c>
      <c r="E3" s="5">
        <v>34113</v>
      </c>
      <c r="F3" s="5">
        <v>31849</v>
      </c>
      <c r="G3" s="5">
        <v>27787</v>
      </c>
      <c r="H3" s="5">
        <v>28301</v>
      </c>
      <c r="I3" s="5">
        <v>25800</v>
      </c>
      <c r="J3" s="5">
        <v>23973</v>
      </c>
      <c r="K3" s="5">
        <v>23389</v>
      </c>
      <c r="L3" s="5">
        <v>21889</v>
      </c>
      <c r="M3" s="5">
        <v>24121</v>
      </c>
      <c r="N3" s="5">
        <v>24047</v>
      </c>
      <c r="O3" s="5">
        <v>23037</v>
      </c>
      <c r="P3" s="5">
        <v>21821</v>
      </c>
      <c r="Q3" s="5">
        <v>21187</v>
      </c>
    </row>
    <row r="4" spans="1:17" x14ac:dyDescent="0.25">
      <c r="A4" s="45" t="s">
        <v>62</v>
      </c>
      <c r="B4" s="5">
        <v>1520</v>
      </c>
      <c r="C4" s="5">
        <v>1456</v>
      </c>
      <c r="D4" s="5">
        <v>1447</v>
      </c>
      <c r="E4" s="5">
        <v>1521</v>
      </c>
      <c r="F4" s="5">
        <v>1427</v>
      </c>
      <c r="G4" s="5">
        <v>1603</v>
      </c>
      <c r="H4" s="5">
        <v>1955</v>
      </c>
      <c r="I4" s="5">
        <v>2028</v>
      </c>
      <c r="J4" s="5">
        <v>1989</v>
      </c>
      <c r="K4" s="5">
        <v>2376</v>
      </c>
      <c r="L4" s="5">
        <v>2347</v>
      </c>
      <c r="M4" s="5">
        <v>2788</v>
      </c>
      <c r="N4" s="5">
        <v>2459</v>
      </c>
      <c r="O4" s="3">
        <v>2908</v>
      </c>
      <c r="P4" s="5">
        <v>2846</v>
      </c>
      <c r="Q4" s="5">
        <v>3232</v>
      </c>
    </row>
    <row r="5" spans="1:17" x14ac:dyDescent="0.25">
      <c r="A5" s="15" t="s">
        <v>8</v>
      </c>
      <c r="B5" s="16">
        <f t="shared" ref="B5:M5" si="0">B4/B3*100</f>
        <v>3.890453033017661</v>
      </c>
      <c r="C5" s="16">
        <f t="shared" si="0"/>
        <v>3.5500938726745179</v>
      </c>
      <c r="D5" s="16">
        <f t="shared" si="0"/>
        <v>3.8082956100642176</v>
      </c>
      <c r="E5" s="16">
        <f t="shared" si="0"/>
        <v>4.4587107554304808</v>
      </c>
      <c r="F5" s="16">
        <f t="shared" si="0"/>
        <v>4.4805174416779181</v>
      </c>
      <c r="G5" s="16">
        <f t="shared" si="0"/>
        <v>5.7688847302695505</v>
      </c>
      <c r="H5" s="16">
        <f t="shared" si="0"/>
        <v>6.9078831136708958</v>
      </c>
      <c r="I5" s="16">
        <f t="shared" si="0"/>
        <v>7.8604651162790695</v>
      </c>
      <c r="J5" s="16">
        <f t="shared" si="0"/>
        <v>8.2968339381804537</v>
      </c>
      <c r="K5" s="16">
        <f t="shared" si="0"/>
        <v>10.158621574244304</v>
      </c>
      <c r="L5" s="16">
        <f t="shared" si="0"/>
        <v>10.722280597560419</v>
      </c>
      <c r="M5" s="16">
        <f t="shared" si="0"/>
        <v>11.558393101446871</v>
      </c>
      <c r="N5" s="16">
        <f>N4/N3*100</f>
        <v>10.225807793071901</v>
      </c>
      <c r="O5" s="41">
        <f t="shared" ref="O5:Q5" si="1">O4/O3*100</f>
        <v>12.623171419889742</v>
      </c>
      <c r="P5" s="41">
        <f t="shared" si="1"/>
        <v>13.04248201274002</v>
      </c>
      <c r="Q5" s="41">
        <f t="shared" si="1"/>
        <v>15.254637277575872</v>
      </c>
    </row>
    <row r="6" spans="1:17" x14ac:dyDescent="0.25">
      <c r="A6" s="17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7" s="5" customFormat="1" x14ac:dyDescent="0.25">
      <c r="A7" s="18" t="s">
        <v>32</v>
      </c>
      <c r="B7" s="5">
        <v>30</v>
      </c>
      <c r="C7" s="5">
        <v>24</v>
      </c>
      <c r="D7" s="5">
        <v>20</v>
      </c>
      <c r="E7" s="5">
        <v>30</v>
      </c>
      <c r="F7" s="5">
        <v>39</v>
      </c>
      <c r="G7" s="5">
        <v>33</v>
      </c>
      <c r="H7" s="5">
        <v>49</v>
      </c>
      <c r="I7" s="5">
        <v>37</v>
      </c>
      <c r="J7" s="5">
        <v>26</v>
      </c>
      <c r="K7" s="5">
        <v>33</v>
      </c>
      <c r="L7" s="5">
        <v>20</v>
      </c>
      <c r="M7" s="5">
        <v>35</v>
      </c>
      <c r="N7" s="5">
        <v>46</v>
      </c>
      <c r="O7" s="5">
        <v>39</v>
      </c>
      <c r="P7" s="5">
        <v>34</v>
      </c>
      <c r="Q7" s="5">
        <v>37</v>
      </c>
    </row>
    <row r="8" spans="1:17" x14ac:dyDescent="0.25">
      <c r="A8" s="19" t="s">
        <v>33</v>
      </c>
      <c r="B8" s="29">
        <v>26</v>
      </c>
      <c r="C8" s="29">
        <v>24</v>
      </c>
      <c r="D8" s="29">
        <v>20</v>
      </c>
      <c r="E8" s="29">
        <v>25</v>
      </c>
      <c r="F8" s="29">
        <v>36</v>
      </c>
      <c r="G8" s="29">
        <v>22</v>
      </c>
      <c r="H8" s="29">
        <v>48</v>
      </c>
      <c r="I8" s="29">
        <v>34</v>
      </c>
      <c r="J8" s="29">
        <v>26</v>
      </c>
      <c r="K8" s="29">
        <v>33</v>
      </c>
      <c r="L8" s="29">
        <v>18</v>
      </c>
      <c r="M8" s="29">
        <v>33</v>
      </c>
      <c r="N8" s="29">
        <v>45</v>
      </c>
      <c r="O8" s="29">
        <v>39</v>
      </c>
      <c r="P8" s="5">
        <v>34</v>
      </c>
      <c r="Q8" s="5">
        <v>37</v>
      </c>
    </row>
    <row r="9" spans="1:17" x14ac:dyDescent="0.25">
      <c r="A9" s="19" t="s">
        <v>34</v>
      </c>
      <c r="B9" s="29">
        <v>4</v>
      </c>
      <c r="C9" s="29"/>
      <c r="D9" s="29"/>
      <c r="E9" s="29">
        <v>5</v>
      </c>
      <c r="F9" s="29">
        <v>3</v>
      </c>
      <c r="G9" s="29">
        <v>11</v>
      </c>
      <c r="H9" s="29">
        <v>1</v>
      </c>
      <c r="I9" s="29">
        <v>3</v>
      </c>
      <c r="J9" s="29"/>
      <c r="K9" s="29"/>
      <c r="L9" s="29">
        <v>2</v>
      </c>
      <c r="M9" s="29">
        <v>2</v>
      </c>
      <c r="N9" s="29">
        <v>1</v>
      </c>
    </row>
    <row r="10" spans="1:17" s="21" customFormat="1" x14ac:dyDescent="0.25">
      <c r="A10" s="20" t="s">
        <v>35</v>
      </c>
      <c r="B10" s="21">
        <v>1490</v>
      </c>
      <c r="C10" s="21">
        <v>1432</v>
      </c>
      <c r="D10" s="21">
        <v>1427</v>
      </c>
      <c r="E10" s="21">
        <v>1491</v>
      </c>
      <c r="F10" s="21">
        <v>1388</v>
      </c>
      <c r="G10" s="21">
        <v>1570</v>
      </c>
      <c r="H10" s="21">
        <v>1906</v>
      </c>
      <c r="I10" s="21">
        <v>1991</v>
      </c>
      <c r="J10" s="21">
        <v>1963</v>
      </c>
      <c r="K10" s="21">
        <v>2343</v>
      </c>
      <c r="L10" s="21">
        <v>2327</v>
      </c>
      <c r="M10" s="21">
        <v>2753</v>
      </c>
      <c r="N10" s="21">
        <v>2413</v>
      </c>
      <c r="O10" s="21">
        <v>2869</v>
      </c>
      <c r="P10" s="21">
        <v>2812</v>
      </c>
      <c r="Q10" s="21">
        <v>3195</v>
      </c>
    </row>
    <row r="11" spans="1:17" x14ac:dyDescent="0.25">
      <c r="A11" s="19" t="s">
        <v>36</v>
      </c>
      <c r="B11" s="49">
        <v>318</v>
      </c>
      <c r="C11">
        <v>81</v>
      </c>
      <c r="E11">
        <v>71</v>
      </c>
      <c r="F11">
        <v>32</v>
      </c>
      <c r="G11">
        <v>36</v>
      </c>
      <c r="H11">
        <v>11</v>
      </c>
      <c r="I11">
        <v>5</v>
      </c>
      <c r="J11">
        <v>64</v>
      </c>
      <c r="K11">
        <v>7</v>
      </c>
      <c r="L11" s="22">
        <v>1</v>
      </c>
      <c r="M11">
        <v>1</v>
      </c>
      <c r="O11">
        <v>13</v>
      </c>
      <c r="P11">
        <v>23</v>
      </c>
      <c r="Q11">
        <v>26</v>
      </c>
    </row>
    <row r="12" spans="1:17" x14ac:dyDescent="0.25">
      <c r="A12" s="19" t="s">
        <v>37</v>
      </c>
      <c r="B12" s="49"/>
      <c r="C12">
        <v>287</v>
      </c>
      <c r="E12">
        <v>325</v>
      </c>
      <c r="F12">
        <v>305</v>
      </c>
      <c r="G12">
        <v>393</v>
      </c>
      <c r="H12">
        <v>437</v>
      </c>
      <c r="I12">
        <v>481</v>
      </c>
      <c r="J12">
        <v>429</v>
      </c>
      <c r="K12">
        <v>608</v>
      </c>
      <c r="L12" s="22">
        <v>587</v>
      </c>
      <c r="M12">
        <v>663</v>
      </c>
      <c r="N12">
        <v>609</v>
      </c>
      <c r="O12">
        <v>599</v>
      </c>
      <c r="P12">
        <v>592</v>
      </c>
      <c r="Q12">
        <v>565</v>
      </c>
    </row>
    <row r="13" spans="1:17" x14ac:dyDescent="0.25">
      <c r="A13" s="19" t="s">
        <v>128</v>
      </c>
      <c r="B13" s="49"/>
      <c r="C13">
        <v>7</v>
      </c>
      <c r="E13">
        <v>5</v>
      </c>
      <c r="F13">
        <v>17</v>
      </c>
      <c r="G13">
        <v>10</v>
      </c>
      <c r="H13">
        <v>20</v>
      </c>
      <c r="I13">
        <v>28</v>
      </c>
      <c r="J13">
        <v>21</v>
      </c>
      <c r="K13">
        <v>18</v>
      </c>
      <c r="L13" s="22">
        <v>20</v>
      </c>
      <c r="M13">
        <v>32</v>
      </c>
      <c r="N13">
        <v>36</v>
      </c>
      <c r="O13">
        <v>25</v>
      </c>
      <c r="P13">
        <v>26</v>
      </c>
      <c r="Q13">
        <v>40</v>
      </c>
    </row>
    <row r="14" spans="1:17" x14ac:dyDescent="0.25">
      <c r="A14" s="19" t="s">
        <v>38</v>
      </c>
      <c r="B14" s="29">
        <v>17</v>
      </c>
      <c r="C14">
        <v>6</v>
      </c>
      <c r="E14">
        <v>11</v>
      </c>
      <c r="F14">
        <v>7</v>
      </c>
      <c r="G14">
        <v>1</v>
      </c>
      <c r="H14">
        <v>4</v>
      </c>
      <c r="I14">
        <v>6</v>
      </c>
      <c r="J14">
        <v>11</v>
      </c>
      <c r="K14">
        <v>6</v>
      </c>
      <c r="L14" s="23">
        <v>7</v>
      </c>
      <c r="M14">
        <v>3</v>
      </c>
      <c r="N14">
        <v>5</v>
      </c>
      <c r="O14">
        <v>18</v>
      </c>
      <c r="P14">
        <v>10</v>
      </c>
      <c r="Q14">
        <v>7</v>
      </c>
    </row>
    <row r="15" spans="1:17" x14ac:dyDescent="0.25">
      <c r="A15" s="19" t="s">
        <v>39</v>
      </c>
      <c r="C15">
        <v>5</v>
      </c>
      <c r="E15">
        <v>1</v>
      </c>
      <c r="G15">
        <v>1</v>
      </c>
      <c r="L15" s="24"/>
      <c r="O15">
        <v>1</v>
      </c>
      <c r="P15">
        <v>1</v>
      </c>
    </row>
    <row r="16" spans="1:17" x14ac:dyDescent="0.25">
      <c r="A16" s="19" t="s">
        <v>40</v>
      </c>
      <c r="C16">
        <v>2</v>
      </c>
      <c r="G16">
        <v>1</v>
      </c>
      <c r="J16">
        <v>1</v>
      </c>
      <c r="K16">
        <v>3</v>
      </c>
      <c r="L16" s="23">
        <v>1</v>
      </c>
      <c r="M16">
        <v>1</v>
      </c>
      <c r="P16">
        <v>2</v>
      </c>
      <c r="Q16">
        <v>1</v>
      </c>
    </row>
    <row r="17" spans="1:17" x14ac:dyDescent="0.25">
      <c r="A17" s="19" t="s">
        <v>41</v>
      </c>
      <c r="B17">
        <v>26</v>
      </c>
      <c r="C17">
        <v>65</v>
      </c>
      <c r="E17">
        <v>52</v>
      </c>
      <c r="F17">
        <v>34</v>
      </c>
      <c r="G17">
        <v>66</v>
      </c>
      <c r="H17">
        <v>48</v>
      </c>
      <c r="I17">
        <v>78</v>
      </c>
      <c r="J17">
        <v>49</v>
      </c>
      <c r="K17">
        <v>68</v>
      </c>
      <c r="L17" s="23">
        <v>72</v>
      </c>
      <c r="M17">
        <v>98</v>
      </c>
      <c r="N17">
        <v>93</v>
      </c>
      <c r="O17">
        <v>95</v>
      </c>
      <c r="P17">
        <v>87</v>
      </c>
      <c r="Q17">
        <v>98</v>
      </c>
    </row>
    <row r="18" spans="1:17" x14ac:dyDescent="0.25">
      <c r="A18" s="19" t="s">
        <v>42</v>
      </c>
      <c r="B18">
        <v>109</v>
      </c>
      <c r="C18">
        <v>59</v>
      </c>
      <c r="E18">
        <v>72</v>
      </c>
      <c r="F18">
        <v>47</v>
      </c>
      <c r="G18">
        <v>51</v>
      </c>
      <c r="H18">
        <v>37</v>
      </c>
      <c r="I18">
        <v>45</v>
      </c>
      <c r="J18">
        <v>40</v>
      </c>
      <c r="K18">
        <v>52</v>
      </c>
      <c r="L18" s="23">
        <v>57</v>
      </c>
      <c r="M18">
        <v>70</v>
      </c>
      <c r="N18">
        <v>43</v>
      </c>
      <c r="O18">
        <v>59</v>
      </c>
      <c r="P18">
        <v>83</v>
      </c>
      <c r="Q18">
        <v>83</v>
      </c>
    </row>
    <row r="19" spans="1:17" x14ac:dyDescent="0.25">
      <c r="A19" s="19" t="s">
        <v>43</v>
      </c>
      <c r="B19">
        <v>660</v>
      </c>
      <c r="C19">
        <v>564</v>
      </c>
      <c r="E19">
        <v>528</v>
      </c>
      <c r="F19">
        <v>539</v>
      </c>
      <c r="G19">
        <v>603</v>
      </c>
      <c r="H19">
        <v>833</v>
      </c>
      <c r="I19">
        <v>806</v>
      </c>
      <c r="J19">
        <v>812</v>
      </c>
      <c r="K19">
        <v>916</v>
      </c>
      <c r="L19" s="23">
        <v>921</v>
      </c>
      <c r="M19">
        <v>1095</v>
      </c>
      <c r="N19">
        <v>918</v>
      </c>
      <c r="O19">
        <v>1153</v>
      </c>
      <c r="P19">
        <v>1065</v>
      </c>
      <c r="Q19">
        <v>1268</v>
      </c>
    </row>
    <row r="20" spans="1:17" x14ac:dyDescent="0.25">
      <c r="A20" s="19" t="s">
        <v>44</v>
      </c>
      <c r="B20">
        <v>10</v>
      </c>
      <c r="C20">
        <v>18</v>
      </c>
      <c r="E20">
        <v>8</v>
      </c>
      <c r="F20">
        <v>8</v>
      </c>
      <c r="G20">
        <v>6</v>
      </c>
      <c r="H20">
        <v>5</v>
      </c>
      <c r="I20">
        <v>2</v>
      </c>
      <c r="J20">
        <v>10</v>
      </c>
      <c r="K20">
        <v>9</v>
      </c>
      <c r="L20" s="23">
        <v>5</v>
      </c>
      <c r="M20">
        <v>6</v>
      </c>
      <c r="N20">
        <v>4</v>
      </c>
      <c r="O20">
        <v>9</v>
      </c>
      <c r="P20">
        <v>8</v>
      </c>
      <c r="Q20">
        <v>9</v>
      </c>
    </row>
    <row r="21" spans="1:17" x14ac:dyDescent="0.25">
      <c r="A21" s="19" t="s">
        <v>45</v>
      </c>
      <c r="B21">
        <v>3</v>
      </c>
      <c r="F21">
        <v>1</v>
      </c>
      <c r="G21">
        <v>1</v>
      </c>
      <c r="L21" s="24"/>
    </row>
    <row r="22" spans="1:17" x14ac:dyDescent="0.25">
      <c r="A22" s="19" t="s">
        <v>46</v>
      </c>
      <c r="B22">
        <v>230</v>
      </c>
      <c r="C22">
        <v>211</v>
      </c>
      <c r="E22">
        <v>241</v>
      </c>
      <c r="F22">
        <v>230</v>
      </c>
      <c r="G22">
        <v>251</v>
      </c>
      <c r="H22">
        <v>373</v>
      </c>
      <c r="I22">
        <v>366</v>
      </c>
      <c r="J22">
        <v>416</v>
      </c>
      <c r="K22">
        <v>522</v>
      </c>
      <c r="L22" s="23">
        <v>509</v>
      </c>
      <c r="M22">
        <v>623</v>
      </c>
      <c r="N22">
        <v>548</v>
      </c>
      <c r="O22">
        <v>750</v>
      </c>
      <c r="P22">
        <v>805</v>
      </c>
      <c r="Q22">
        <v>976</v>
      </c>
    </row>
    <row r="23" spans="1:17" x14ac:dyDescent="0.25">
      <c r="A23" s="19" t="s">
        <v>47</v>
      </c>
      <c r="B23">
        <v>2</v>
      </c>
      <c r="L23" s="24"/>
      <c r="N23">
        <v>1</v>
      </c>
      <c r="O23">
        <v>2</v>
      </c>
    </row>
    <row r="24" spans="1:17" x14ac:dyDescent="0.25">
      <c r="A24" s="19" t="s">
        <v>48</v>
      </c>
      <c r="B24">
        <v>1</v>
      </c>
      <c r="C24">
        <v>1</v>
      </c>
      <c r="E24">
        <v>2</v>
      </c>
      <c r="F24">
        <v>6</v>
      </c>
      <c r="G24">
        <v>1</v>
      </c>
      <c r="L24" s="24"/>
    </row>
    <row r="25" spans="1:17" x14ac:dyDescent="0.25">
      <c r="A25" s="19" t="s">
        <v>49</v>
      </c>
      <c r="E25">
        <v>1</v>
      </c>
      <c r="L25" s="24"/>
      <c r="P25">
        <v>1</v>
      </c>
    </row>
    <row r="26" spans="1:17" x14ac:dyDescent="0.25">
      <c r="A26" s="19" t="s">
        <v>50</v>
      </c>
      <c r="F26">
        <v>1</v>
      </c>
      <c r="L26" s="24"/>
    </row>
    <row r="27" spans="1:17" x14ac:dyDescent="0.25">
      <c r="A27" s="19" t="s">
        <v>51</v>
      </c>
      <c r="C27">
        <v>2</v>
      </c>
      <c r="L27" s="24"/>
      <c r="M27">
        <v>1</v>
      </c>
    </row>
    <row r="28" spans="1:17" x14ac:dyDescent="0.25">
      <c r="A28" s="19" t="s">
        <v>52</v>
      </c>
      <c r="C28">
        <v>1</v>
      </c>
      <c r="L28" s="24"/>
    </row>
    <row r="29" spans="1:17" x14ac:dyDescent="0.25">
      <c r="A29" s="19" t="s">
        <v>53</v>
      </c>
      <c r="B29">
        <v>1</v>
      </c>
      <c r="G29">
        <v>1</v>
      </c>
      <c r="K29">
        <v>1</v>
      </c>
      <c r="L29" s="23">
        <v>1</v>
      </c>
      <c r="M29">
        <v>3</v>
      </c>
      <c r="O29">
        <v>1</v>
      </c>
    </row>
    <row r="30" spans="1:17" x14ac:dyDescent="0.25">
      <c r="A30" s="19" t="s">
        <v>54</v>
      </c>
      <c r="G30">
        <v>1</v>
      </c>
      <c r="L30" s="24"/>
    </row>
    <row r="31" spans="1:17" x14ac:dyDescent="0.25">
      <c r="A31" s="19" t="s">
        <v>55</v>
      </c>
      <c r="B31">
        <v>104</v>
      </c>
      <c r="C31">
        <v>107</v>
      </c>
      <c r="E31">
        <v>158</v>
      </c>
      <c r="F31">
        <v>137</v>
      </c>
      <c r="G31">
        <v>137</v>
      </c>
      <c r="H31">
        <v>132</v>
      </c>
      <c r="I31">
        <v>163</v>
      </c>
      <c r="J31">
        <v>103</v>
      </c>
      <c r="K31">
        <v>125</v>
      </c>
      <c r="L31" s="23">
        <v>138</v>
      </c>
      <c r="M31">
        <v>153</v>
      </c>
      <c r="N31">
        <v>152</v>
      </c>
      <c r="O31">
        <v>133</v>
      </c>
      <c r="P31">
        <v>89</v>
      </c>
      <c r="Q31">
        <v>106</v>
      </c>
    </row>
    <row r="32" spans="1:17" ht="30" x14ac:dyDescent="0.25">
      <c r="A32" s="25" t="s">
        <v>56</v>
      </c>
      <c r="C32">
        <v>2</v>
      </c>
      <c r="E32">
        <v>2</v>
      </c>
      <c r="J32">
        <v>2</v>
      </c>
      <c r="L32" s="26"/>
      <c r="O32">
        <v>1</v>
      </c>
      <c r="Q32">
        <v>1</v>
      </c>
    </row>
    <row r="33" spans="1:17" ht="16.5" customHeight="1" x14ac:dyDescent="0.25">
      <c r="A33" s="25" t="s">
        <v>57</v>
      </c>
      <c r="B33">
        <v>1</v>
      </c>
      <c r="C33">
        <v>5</v>
      </c>
      <c r="E33">
        <v>6</v>
      </c>
      <c r="F33">
        <v>3</v>
      </c>
      <c r="G33">
        <v>3</v>
      </c>
      <c r="I33">
        <v>3</v>
      </c>
      <c r="J33">
        <v>1</v>
      </c>
      <c r="L33" s="26"/>
      <c r="O33">
        <v>4</v>
      </c>
      <c r="P33">
        <v>12</v>
      </c>
      <c r="Q33">
        <v>2</v>
      </c>
    </row>
    <row r="34" spans="1:17" x14ac:dyDescent="0.25">
      <c r="A34" s="27" t="s">
        <v>58</v>
      </c>
      <c r="B34">
        <v>8</v>
      </c>
      <c r="C34">
        <v>9</v>
      </c>
      <c r="E34">
        <v>8</v>
      </c>
      <c r="F34">
        <v>9</v>
      </c>
      <c r="G34">
        <v>7</v>
      </c>
      <c r="H34">
        <v>6</v>
      </c>
      <c r="I34">
        <v>8</v>
      </c>
      <c r="J34">
        <v>4</v>
      </c>
      <c r="K34">
        <v>8</v>
      </c>
      <c r="L34" s="23">
        <v>8</v>
      </c>
      <c r="M34">
        <v>4</v>
      </c>
      <c r="N34">
        <v>4</v>
      </c>
      <c r="O34">
        <v>6</v>
      </c>
      <c r="P34">
        <v>8</v>
      </c>
      <c r="Q34">
        <v>13</v>
      </c>
    </row>
    <row r="35" spans="1:17" x14ac:dyDescent="0.25">
      <c r="A35" s="28" t="s">
        <v>59</v>
      </c>
      <c r="F35">
        <v>12</v>
      </c>
      <c r="L35" s="24"/>
    </row>
  </sheetData>
  <mergeCells count="2">
    <mergeCell ref="B11:B13"/>
    <mergeCell ref="B1:Q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opLeftCell="A13" zoomScale="90" zoomScaleNormal="90" workbookViewId="0">
      <selection activeCell="A4" sqref="A4"/>
    </sheetView>
  </sheetViews>
  <sheetFormatPr defaultRowHeight="15" x14ac:dyDescent="0.25"/>
  <cols>
    <col min="1" max="1" width="53" customWidth="1"/>
  </cols>
  <sheetData>
    <row r="1" spans="1:17" x14ac:dyDescent="0.25">
      <c r="B1" s="50" t="s">
        <v>60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x14ac:dyDescent="0.25">
      <c r="B2" s="6" t="s">
        <v>18</v>
      </c>
      <c r="C2" s="6" t="s">
        <v>19</v>
      </c>
      <c r="D2" s="6" t="s">
        <v>20</v>
      </c>
      <c r="E2" s="6" t="s">
        <v>21</v>
      </c>
      <c r="F2" s="6" t="s">
        <v>22</v>
      </c>
      <c r="G2" s="6" t="s">
        <v>23</v>
      </c>
      <c r="H2" s="6" t="s">
        <v>24</v>
      </c>
      <c r="I2" s="6" t="s">
        <v>25</v>
      </c>
      <c r="J2" s="6" t="s">
        <v>26</v>
      </c>
      <c r="K2" s="6" t="s">
        <v>27</v>
      </c>
      <c r="L2" s="6" t="s">
        <v>28</v>
      </c>
      <c r="M2" s="6" t="s">
        <v>29</v>
      </c>
      <c r="N2" s="6" t="s">
        <v>30</v>
      </c>
      <c r="O2" s="6" t="s">
        <v>163</v>
      </c>
      <c r="P2" s="6" t="s">
        <v>164</v>
      </c>
      <c r="Q2" s="6" t="s">
        <v>165</v>
      </c>
    </row>
    <row r="3" spans="1:17" s="5" customFormat="1" x14ac:dyDescent="0.25">
      <c r="A3" s="13" t="s">
        <v>7</v>
      </c>
      <c r="B3" s="14">
        <v>36481</v>
      </c>
      <c r="C3" s="14">
        <v>38053</v>
      </c>
      <c r="D3" s="14">
        <v>35154</v>
      </c>
      <c r="E3" s="14">
        <v>31374</v>
      </c>
      <c r="F3" s="14">
        <v>29250</v>
      </c>
      <c r="G3" s="14">
        <v>25446</v>
      </c>
      <c r="H3" s="14">
        <v>25778</v>
      </c>
      <c r="I3" s="14">
        <v>23662</v>
      </c>
      <c r="J3" s="14">
        <v>21951</v>
      </c>
      <c r="K3" s="14">
        <v>21496</v>
      </c>
      <c r="L3" s="14">
        <v>19884</v>
      </c>
      <c r="M3" s="14">
        <v>22107</v>
      </c>
      <c r="N3" s="5">
        <v>21973</v>
      </c>
      <c r="O3" s="5">
        <v>21167</v>
      </c>
      <c r="P3" s="5">
        <v>19941</v>
      </c>
      <c r="Q3" s="5">
        <v>19938</v>
      </c>
    </row>
    <row r="4" spans="1:17" x14ac:dyDescent="0.25">
      <c r="A4" s="45" t="s">
        <v>62</v>
      </c>
      <c r="B4" s="5">
        <v>1388</v>
      </c>
      <c r="C4" s="5">
        <v>1347</v>
      </c>
      <c r="D4" s="5">
        <v>1349</v>
      </c>
      <c r="E4" s="5">
        <v>1409</v>
      </c>
      <c r="F4" s="5">
        <v>1335</v>
      </c>
      <c r="G4" s="5">
        <v>1451</v>
      </c>
      <c r="H4" s="5">
        <v>1816</v>
      </c>
      <c r="I4" s="5">
        <v>1884</v>
      </c>
      <c r="J4" s="5">
        <v>1830</v>
      </c>
      <c r="K4" s="5">
        <v>2221</v>
      </c>
      <c r="L4" s="5">
        <v>2162</v>
      </c>
      <c r="M4" s="5">
        <v>2562</v>
      </c>
      <c r="N4" s="5">
        <v>2256</v>
      </c>
      <c r="O4" s="5">
        <v>2667</v>
      </c>
      <c r="P4" s="5">
        <v>2604</v>
      </c>
      <c r="Q4" s="5">
        <v>2973</v>
      </c>
    </row>
    <row r="5" spans="1:17" x14ac:dyDescent="0.25">
      <c r="A5" s="15" t="s">
        <v>8</v>
      </c>
      <c r="B5" s="16">
        <f t="shared" ref="B5:M5" si="0">B4/B3*100</f>
        <v>3.8047202653436036</v>
      </c>
      <c r="C5" s="16">
        <f t="shared" si="0"/>
        <v>3.5397997529761125</v>
      </c>
      <c r="D5" s="16">
        <f t="shared" si="0"/>
        <v>3.8374011492291062</v>
      </c>
      <c r="E5" s="16">
        <f t="shared" si="0"/>
        <v>4.4909797921846115</v>
      </c>
      <c r="F5" s="16">
        <f t="shared" si="0"/>
        <v>4.5641025641025648</v>
      </c>
      <c r="G5" s="16">
        <f t="shared" si="0"/>
        <v>5.7022714768529434</v>
      </c>
      <c r="H5" s="16">
        <f t="shared" si="0"/>
        <v>7.0447668554581426</v>
      </c>
      <c r="I5" s="16">
        <f t="shared" si="0"/>
        <v>7.9621333784126449</v>
      </c>
      <c r="J5" s="16">
        <f t="shared" si="0"/>
        <v>8.3367500341670073</v>
      </c>
      <c r="K5" s="16">
        <f t="shared" si="0"/>
        <v>10.332154819501302</v>
      </c>
      <c r="L5" s="16">
        <f t="shared" si="0"/>
        <v>10.873063769865219</v>
      </c>
      <c r="M5" s="16">
        <f t="shared" si="0"/>
        <v>11.589089428687746</v>
      </c>
      <c r="N5" s="16">
        <f>N4/N3*100</f>
        <v>10.267146042870797</v>
      </c>
      <c r="O5" s="41">
        <f>O4/O3*100</f>
        <v>12.599801577927908</v>
      </c>
      <c r="P5" s="41">
        <f>P4/P3*100</f>
        <v>13.05852264179329</v>
      </c>
      <c r="Q5" s="41">
        <f>Q4/Q3*100</f>
        <v>14.911224796870298</v>
      </c>
    </row>
    <row r="6" spans="1:17" x14ac:dyDescent="0.25">
      <c r="A6" s="17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7" s="5" customFormat="1" x14ac:dyDescent="0.25">
      <c r="A7" s="18" t="s">
        <v>32</v>
      </c>
      <c r="B7" s="5">
        <v>27</v>
      </c>
      <c r="C7" s="5">
        <v>23</v>
      </c>
      <c r="D7" s="5">
        <v>17</v>
      </c>
      <c r="E7" s="5">
        <v>26</v>
      </c>
      <c r="F7" s="5">
        <v>36</v>
      </c>
      <c r="G7" s="5">
        <v>29</v>
      </c>
      <c r="H7" s="5">
        <v>42</v>
      </c>
      <c r="I7" s="5">
        <v>35</v>
      </c>
      <c r="J7" s="5">
        <v>24</v>
      </c>
      <c r="K7" s="5">
        <v>32</v>
      </c>
      <c r="L7" s="5">
        <v>16</v>
      </c>
      <c r="M7" s="5">
        <v>31</v>
      </c>
      <c r="N7" s="5">
        <v>41</v>
      </c>
      <c r="O7" s="5">
        <v>35</v>
      </c>
      <c r="P7" s="5">
        <v>32</v>
      </c>
      <c r="Q7" s="5">
        <v>33</v>
      </c>
    </row>
    <row r="8" spans="1:17" x14ac:dyDescent="0.25">
      <c r="A8" s="19" t="s">
        <v>33</v>
      </c>
      <c r="B8">
        <v>23</v>
      </c>
      <c r="C8" s="29">
        <v>23</v>
      </c>
      <c r="D8" s="29">
        <v>17</v>
      </c>
      <c r="E8">
        <v>23</v>
      </c>
      <c r="F8">
        <v>33</v>
      </c>
      <c r="G8">
        <v>18</v>
      </c>
      <c r="H8">
        <v>41</v>
      </c>
      <c r="I8">
        <v>32</v>
      </c>
      <c r="J8">
        <v>24</v>
      </c>
      <c r="K8">
        <v>32</v>
      </c>
      <c r="L8">
        <v>14</v>
      </c>
      <c r="M8">
        <v>29</v>
      </c>
      <c r="N8">
        <v>41</v>
      </c>
      <c r="O8" s="46">
        <v>35</v>
      </c>
      <c r="P8" s="46">
        <v>32</v>
      </c>
      <c r="Q8" s="46">
        <v>33</v>
      </c>
    </row>
    <row r="9" spans="1:17" x14ac:dyDescent="0.25">
      <c r="A9" s="19" t="s">
        <v>34</v>
      </c>
      <c r="B9">
        <v>4</v>
      </c>
      <c r="E9">
        <v>3</v>
      </c>
      <c r="F9">
        <v>3</v>
      </c>
      <c r="G9">
        <v>11</v>
      </c>
      <c r="H9">
        <v>1</v>
      </c>
      <c r="I9">
        <v>3</v>
      </c>
      <c r="L9">
        <v>2</v>
      </c>
      <c r="M9">
        <v>2</v>
      </c>
    </row>
    <row r="10" spans="1:17" s="21" customFormat="1" x14ac:dyDescent="0.25">
      <c r="A10" s="20" t="s">
        <v>35</v>
      </c>
      <c r="B10" s="21">
        <v>1361</v>
      </c>
      <c r="C10" s="21">
        <v>1324</v>
      </c>
      <c r="D10" s="21">
        <v>1332</v>
      </c>
      <c r="E10" s="21">
        <v>1383</v>
      </c>
      <c r="F10" s="21">
        <v>1299</v>
      </c>
      <c r="G10" s="21">
        <v>1422</v>
      </c>
      <c r="H10" s="21">
        <v>1774</v>
      </c>
      <c r="I10" s="21">
        <v>1849</v>
      </c>
      <c r="J10" s="21">
        <v>1806</v>
      </c>
      <c r="K10" s="21">
        <v>2189</v>
      </c>
      <c r="L10" s="21">
        <v>2146</v>
      </c>
      <c r="M10" s="21">
        <v>2531</v>
      </c>
      <c r="N10" s="21">
        <v>2215</v>
      </c>
      <c r="O10" s="21">
        <v>2632</v>
      </c>
      <c r="P10" s="21">
        <v>2572</v>
      </c>
      <c r="Q10" s="21">
        <v>2940</v>
      </c>
    </row>
    <row r="11" spans="1:17" x14ac:dyDescent="0.25">
      <c r="A11" s="19" t="s">
        <v>36</v>
      </c>
      <c r="B11" s="49">
        <v>295</v>
      </c>
      <c r="C11">
        <v>74</v>
      </c>
      <c r="E11">
        <v>67</v>
      </c>
      <c r="F11">
        <v>30</v>
      </c>
      <c r="G11">
        <v>29</v>
      </c>
      <c r="H11">
        <v>11</v>
      </c>
      <c r="I11">
        <v>4</v>
      </c>
      <c r="J11">
        <v>58</v>
      </c>
      <c r="K11">
        <v>7</v>
      </c>
      <c r="L11" s="22">
        <v>1</v>
      </c>
      <c r="M11">
        <v>1</v>
      </c>
      <c r="O11">
        <v>12</v>
      </c>
      <c r="P11">
        <v>19</v>
      </c>
      <c r="Q11">
        <v>23</v>
      </c>
    </row>
    <row r="12" spans="1:17" x14ac:dyDescent="0.25">
      <c r="A12" s="19" t="s">
        <v>37</v>
      </c>
      <c r="B12" s="49"/>
      <c r="C12">
        <v>261</v>
      </c>
      <c r="E12">
        <v>291</v>
      </c>
      <c r="F12">
        <v>285</v>
      </c>
      <c r="G12">
        <v>343</v>
      </c>
      <c r="H12">
        <v>405</v>
      </c>
      <c r="I12">
        <v>438</v>
      </c>
      <c r="J12">
        <v>384</v>
      </c>
      <c r="K12">
        <v>549</v>
      </c>
      <c r="L12" s="22">
        <v>520</v>
      </c>
      <c r="M12">
        <v>580</v>
      </c>
      <c r="N12">
        <v>542</v>
      </c>
      <c r="O12">
        <v>536</v>
      </c>
      <c r="P12">
        <v>530</v>
      </c>
      <c r="Q12">
        <v>495</v>
      </c>
    </row>
    <row r="13" spans="1:17" x14ac:dyDescent="0.25">
      <c r="A13" s="19" t="s">
        <v>128</v>
      </c>
      <c r="B13" s="49"/>
      <c r="C13">
        <v>7</v>
      </c>
      <c r="E13">
        <v>5</v>
      </c>
      <c r="F13">
        <v>15</v>
      </c>
      <c r="G13">
        <v>8</v>
      </c>
      <c r="H13">
        <v>18</v>
      </c>
      <c r="I13">
        <v>27</v>
      </c>
      <c r="J13">
        <v>20</v>
      </c>
      <c r="K13">
        <v>18</v>
      </c>
      <c r="L13" s="22">
        <v>20</v>
      </c>
      <c r="M13">
        <v>27</v>
      </c>
      <c r="N13">
        <v>34</v>
      </c>
      <c r="O13">
        <v>21</v>
      </c>
      <c r="P13">
        <v>24</v>
      </c>
      <c r="Q13">
        <v>37</v>
      </c>
    </row>
    <row r="14" spans="1:17" x14ac:dyDescent="0.25">
      <c r="A14" s="19" t="s">
        <v>38</v>
      </c>
      <c r="B14">
        <v>17</v>
      </c>
      <c r="C14">
        <v>5</v>
      </c>
      <c r="E14">
        <v>10</v>
      </c>
      <c r="F14">
        <v>5</v>
      </c>
      <c r="G14">
        <v>1</v>
      </c>
      <c r="H14">
        <v>4</v>
      </c>
      <c r="I14">
        <v>6</v>
      </c>
      <c r="J14">
        <v>10</v>
      </c>
      <c r="K14">
        <v>5</v>
      </c>
      <c r="L14" s="23">
        <v>6</v>
      </c>
      <c r="M14">
        <v>3</v>
      </c>
      <c r="N14">
        <v>5</v>
      </c>
      <c r="O14">
        <v>14</v>
      </c>
      <c r="P14">
        <v>9</v>
      </c>
      <c r="Q14">
        <v>5</v>
      </c>
    </row>
    <row r="15" spans="1:17" x14ac:dyDescent="0.25">
      <c r="A15" s="19" t="s">
        <v>39</v>
      </c>
      <c r="C15">
        <v>5</v>
      </c>
      <c r="E15">
        <v>1</v>
      </c>
      <c r="G15">
        <v>1</v>
      </c>
      <c r="L15" s="24"/>
      <c r="O15">
        <v>1</v>
      </c>
      <c r="P15">
        <v>1</v>
      </c>
    </row>
    <row r="16" spans="1:17" x14ac:dyDescent="0.25">
      <c r="A16" s="19" t="s">
        <v>40</v>
      </c>
      <c r="C16">
        <v>2</v>
      </c>
      <c r="G16">
        <v>1</v>
      </c>
      <c r="J16">
        <v>1</v>
      </c>
      <c r="K16">
        <v>3</v>
      </c>
      <c r="L16" s="23">
        <v>1</v>
      </c>
      <c r="M16">
        <v>1</v>
      </c>
      <c r="P16">
        <v>2</v>
      </c>
      <c r="Q16">
        <v>1</v>
      </c>
    </row>
    <row r="17" spans="1:17" x14ac:dyDescent="0.25">
      <c r="A17" s="19" t="s">
        <v>41</v>
      </c>
      <c r="B17">
        <v>24</v>
      </c>
      <c r="C17">
        <v>64</v>
      </c>
      <c r="E17">
        <v>51</v>
      </c>
      <c r="F17">
        <v>33</v>
      </c>
      <c r="G17">
        <v>62</v>
      </c>
      <c r="H17">
        <v>46</v>
      </c>
      <c r="I17">
        <v>76</v>
      </c>
      <c r="J17">
        <v>46</v>
      </c>
      <c r="K17">
        <v>68</v>
      </c>
      <c r="L17" s="23">
        <v>72</v>
      </c>
      <c r="M17">
        <v>94</v>
      </c>
      <c r="N17">
        <v>93</v>
      </c>
      <c r="O17">
        <v>91</v>
      </c>
      <c r="P17">
        <v>84</v>
      </c>
      <c r="Q17">
        <v>95</v>
      </c>
    </row>
    <row r="18" spans="1:17" x14ac:dyDescent="0.25">
      <c r="A18" s="19" t="s">
        <v>42</v>
      </c>
      <c r="B18">
        <v>94</v>
      </c>
      <c r="C18">
        <v>52</v>
      </c>
      <c r="E18">
        <v>69</v>
      </c>
      <c r="F18">
        <v>46</v>
      </c>
      <c r="G18">
        <v>45</v>
      </c>
      <c r="H18">
        <v>34</v>
      </c>
      <c r="I18">
        <v>42</v>
      </c>
      <c r="J18">
        <v>38</v>
      </c>
      <c r="K18">
        <v>50</v>
      </c>
      <c r="L18" s="23">
        <v>51</v>
      </c>
      <c r="M18">
        <v>64</v>
      </c>
      <c r="N18">
        <v>39</v>
      </c>
      <c r="O18">
        <v>54</v>
      </c>
      <c r="P18">
        <v>76</v>
      </c>
      <c r="Q18">
        <v>80</v>
      </c>
    </row>
    <row r="19" spans="1:17" x14ac:dyDescent="0.25">
      <c r="A19" s="19" t="s">
        <v>43</v>
      </c>
      <c r="B19">
        <v>597</v>
      </c>
      <c r="C19">
        <v>528</v>
      </c>
      <c r="E19">
        <v>492</v>
      </c>
      <c r="F19">
        <v>505</v>
      </c>
      <c r="G19">
        <v>554</v>
      </c>
      <c r="H19">
        <v>773</v>
      </c>
      <c r="I19">
        <v>749</v>
      </c>
      <c r="J19">
        <v>748</v>
      </c>
      <c r="K19">
        <v>861</v>
      </c>
      <c r="L19" s="23">
        <v>850</v>
      </c>
      <c r="M19">
        <v>1016</v>
      </c>
      <c r="N19">
        <v>836</v>
      </c>
      <c r="O19">
        <v>1065</v>
      </c>
      <c r="P19">
        <v>973</v>
      </c>
      <c r="Q19">
        <v>1173</v>
      </c>
    </row>
    <row r="20" spans="1:17" x14ac:dyDescent="0.25">
      <c r="A20" s="19" t="s">
        <v>44</v>
      </c>
      <c r="B20">
        <v>8</v>
      </c>
      <c r="C20">
        <v>16</v>
      </c>
      <c r="E20">
        <v>7</v>
      </c>
      <c r="F20">
        <v>6</v>
      </c>
      <c r="G20">
        <v>6</v>
      </c>
      <c r="H20">
        <v>5</v>
      </c>
      <c r="I20">
        <v>2</v>
      </c>
      <c r="J20">
        <v>10</v>
      </c>
      <c r="K20">
        <v>8</v>
      </c>
      <c r="L20" s="23">
        <v>5</v>
      </c>
      <c r="M20">
        <v>6</v>
      </c>
      <c r="N20">
        <v>3</v>
      </c>
      <c r="O20">
        <v>8</v>
      </c>
      <c r="P20">
        <v>7</v>
      </c>
      <c r="Q20">
        <v>8</v>
      </c>
    </row>
    <row r="21" spans="1:17" x14ac:dyDescent="0.25">
      <c r="A21" s="19" t="s">
        <v>45</v>
      </c>
      <c r="B21">
        <v>3</v>
      </c>
      <c r="F21">
        <v>1</v>
      </c>
      <c r="G21">
        <v>1</v>
      </c>
      <c r="L21" s="24"/>
    </row>
    <row r="22" spans="1:17" x14ac:dyDescent="0.25">
      <c r="A22" s="19" t="s">
        <v>46</v>
      </c>
      <c r="B22">
        <v>222</v>
      </c>
      <c r="C22">
        <v>202</v>
      </c>
      <c r="E22">
        <v>234</v>
      </c>
      <c r="F22">
        <v>224</v>
      </c>
      <c r="G22">
        <v>244</v>
      </c>
      <c r="H22">
        <v>363</v>
      </c>
      <c r="I22">
        <v>348</v>
      </c>
      <c r="J22">
        <v>398</v>
      </c>
      <c r="K22">
        <v>498</v>
      </c>
      <c r="L22" s="23">
        <v>483</v>
      </c>
      <c r="M22">
        <v>592</v>
      </c>
      <c r="N22">
        <v>519</v>
      </c>
      <c r="O22">
        <v>696</v>
      </c>
      <c r="P22">
        <v>747</v>
      </c>
      <c r="Q22">
        <v>912</v>
      </c>
    </row>
    <row r="23" spans="1:17" x14ac:dyDescent="0.25">
      <c r="A23" s="19" t="s">
        <v>47</v>
      </c>
      <c r="B23">
        <v>2</v>
      </c>
      <c r="L23" s="24"/>
      <c r="O23">
        <v>2</v>
      </c>
    </row>
    <row r="24" spans="1:17" x14ac:dyDescent="0.25">
      <c r="A24" s="19" t="s">
        <v>48</v>
      </c>
      <c r="B24">
        <v>1</v>
      </c>
      <c r="C24">
        <v>1</v>
      </c>
      <c r="E24">
        <v>2</v>
      </c>
      <c r="F24">
        <v>6</v>
      </c>
      <c r="G24">
        <v>1</v>
      </c>
      <c r="L24" s="24"/>
    </row>
    <row r="25" spans="1:17" x14ac:dyDescent="0.25">
      <c r="A25" s="19" t="s">
        <v>49</v>
      </c>
      <c r="E25">
        <v>1</v>
      </c>
      <c r="L25" s="24"/>
      <c r="P25">
        <v>1</v>
      </c>
    </row>
    <row r="26" spans="1:17" x14ac:dyDescent="0.25">
      <c r="A26" s="19" t="s">
        <v>50</v>
      </c>
      <c r="F26">
        <v>1</v>
      </c>
      <c r="L26" s="24"/>
    </row>
    <row r="27" spans="1:17" x14ac:dyDescent="0.25">
      <c r="A27" s="19" t="s">
        <v>51</v>
      </c>
      <c r="C27">
        <v>2</v>
      </c>
      <c r="L27" s="24"/>
      <c r="M27">
        <v>1</v>
      </c>
    </row>
    <row r="28" spans="1:17" x14ac:dyDescent="0.25">
      <c r="A28" s="19" t="s">
        <v>52</v>
      </c>
      <c r="C28">
        <v>1</v>
      </c>
      <c r="L28" s="24"/>
    </row>
    <row r="29" spans="1:17" x14ac:dyDescent="0.25">
      <c r="A29" s="19" t="s">
        <v>53</v>
      </c>
      <c r="K29">
        <v>1</v>
      </c>
      <c r="L29" s="23"/>
      <c r="M29">
        <v>2</v>
      </c>
      <c r="O29">
        <v>1</v>
      </c>
    </row>
    <row r="30" spans="1:17" x14ac:dyDescent="0.25">
      <c r="A30" s="19" t="s">
        <v>54</v>
      </c>
      <c r="G30">
        <v>1</v>
      </c>
      <c r="L30" s="24"/>
    </row>
    <row r="31" spans="1:17" x14ac:dyDescent="0.25">
      <c r="A31" s="19" t="s">
        <v>55</v>
      </c>
      <c r="B31">
        <v>89</v>
      </c>
      <c r="C31">
        <v>88</v>
      </c>
      <c r="E31">
        <v>139</v>
      </c>
      <c r="F31">
        <v>119</v>
      </c>
      <c r="G31">
        <v>115</v>
      </c>
      <c r="H31">
        <v>109</v>
      </c>
      <c r="I31">
        <v>146</v>
      </c>
      <c r="J31">
        <v>86</v>
      </c>
      <c r="K31">
        <v>113</v>
      </c>
      <c r="L31" s="23">
        <v>129</v>
      </c>
      <c r="M31">
        <v>141</v>
      </c>
      <c r="N31">
        <v>140</v>
      </c>
      <c r="O31">
        <v>120</v>
      </c>
      <c r="P31">
        <v>81</v>
      </c>
      <c r="Q31">
        <v>95</v>
      </c>
    </row>
    <row r="32" spans="1:17" ht="30" x14ac:dyDescent="0.25">
      <c r="A32" s="25" t="s">
        <v>56</v>
      </c>
      <c r="C32">
        <v>2</v>
      </c>
      <c r="E32">
        <v>2</v>
      </c>
      <c r="J32">
        <v>2</v>
      </c>
      <c r="L32" s="26"/>
      <c r="O32">
        <v>1</v>
      </c>
      <c r="Q32">
        <v>1</v>
      </c>
    </row>
    <row r="33" spans="1:17" ht="16.5" customHeight="1" x14ac:dyDescent="0.25">
      <c r="A33" s="25" t="s">
        <v>57</v>
      </c>
      <c r="B33">
        <v>1</v>
      </c>
      <c r="C33">
        <v>5</v>
      </c>
      <c r="E33">
        <v>5</v>
      </c>
      <c r="F33">
        <v>3</v>
      </c>
      <c r="G33">
        <v>3</v>
      </c>
      <c r="I33">
        <v>3</v>
      </c>
      <c r="J33">
        <v>1</v>
      </c>
      <c r="L33" s="26"/>
      <c r="O33">
        <v>4</v>
      </c>
      <c r="P33">
        <v>12</v>
      </c>
      <c r="Q33">
        <v>2</v>
      </c>
    </row>
    <row r="34" spans="1:17" x14ac:dyDescent="0.25">
      <c r="A34" s="27" t="s">
        <v>58</v>
      </c>
      <c r="B34">
        <v>8</v>
      </c>
      <c r="C34">
        <v>9</v>
      </c>
      <c r="E34">
        <v>7</v>
      </c>
      <c r="F34">
        <v>8</v>
      </c>
      <c r="G34">
        <v>7</v>
      </c>
      <c r="H34">
        <v>6</v>
      </c>
      <c r="I34">
        <v>8</v>
      </c>
      <c r="J34">
        <v>4</v>
      </c>
      <c r="K34">
        <v>8</v>
      </c>
      <c r="L34" s="23">
        <v>8</v>
      </c>
      <c r="M34">
        <v>3</v>
      </c>
      <c r="N34">
        <v>4</v>
      </c>
      <c r="O34">
        <v>6</v>
      </c>
      <c r="P34">
        <v>6</v>
      </c>
      <c r="Q34">
        <v>13</v>
      </c>
    </row>
    <row r="35" spans="1:17" x14ac:dyDescent="0.25">
      <c r="A35" s="28" t="s">
        <v>59</v>
      </c>
      <c r="F35">
        <v>12</v>
      </c>
      <c r="L35" s="24"/>
    </row>
  </sheetData>
  <mergeCells count="2">
    <mergeCell ref="B11:B13"/>
    <mergeCell ref="B1:Q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="90" zoomScaleNormal="90" workbookViewId="0">
      <selection activeCell="A7" sqref="A7"/>
    </sheetView>
  </sheetViews>
  <sheetFormatPr defaultRowHeight="15" x14ac:dyDescent="0.25"/>
  <cols>
    <col min="1" max="1" width="53" customWidth="1"/>
  </cols>
  <sheetData>
    <row r="1" spans="1:17" x14ac:dyDescent="0.25">
      <c r="B1" s="51" t="s">
        <v>61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17" x14ac:dyDescent="0.25">
      <c r="B2" s="6" t="s">
        <v>18</v>
      </c>
      <c r="C2" s="6" t="s">
        <v>19</v>
      </c>
      <c r="D2" s="6" t="s">
        <v>20</v>
      </c>
      <c r="E2" s="6" t="s">
        <v>21</v>
      </c>
      <c r="F2" s="6" t="s">
        <v>22</v>
      </c>
      <c r="G2" s="6" t="s">
        <v>23</v>
      </c>
      <c r="H2" s="6" t="s">
        <v>24</v>
      </c>
      <c r="I2" s="6" t="s">
        <v>25</v>
      </c>
      <c r="J2" s="6" t="s">
        <v>26</v>
      </c>
      <c r="K2" s="6" t="s">
        <v>27</v>
      </c>
      <c r="L2" s="6" t="s">
        <v>28</v>
      </c>
      <c r="M2" s="6" t="s">
        <v>29</v>
      </c>
      <c r="N2" s="6" t="s">
        <v>30</v>
      </c>
      <c r="O2" s="6" t="s">
        <v>163</v>
      </c>
      <c r="P2" s="6" t="s">
        <v>164</v>
      </c>
      <c r="Q2" s="6" t="s">
        <v>165</v>
      </c>
    </row>
    <row r="3" spans="1:17" s="5" customFormat="1" x14ac:dyDescent="0.25">
      <c r="A3" s="13" t="s">
        <v>7</v>
      </c>
      <c r="B3" s="14">
        <v>2589</v>
      </c>
      <c r="C3" s="14">
        <v>2960</v>
      </c>
      <c r="D3" s="14">
        <v>2842</v>
      </c>
      <c r="E3" s="14">
        <v>2739</v>
      </c>
      <c r="F3" s="14">
        <v>2599</v>
      </c>
      <c r="G3" s="14">
        <v>2341</v>
      </c>
      <c r="H3" s="14">
        <v>2523</v>
      </c>
      <c r="I3" s="14">
        <v>2138</v>
      </c>
      <c r="J3" s="14">
        <v>2022</v>
      </c>
      <c r="K3" s="14">
        <v>1893</v>
      </c>
      <c r="L3" s="14">
        <v>2005</v>
      </c>
      <c r="M3" s="14">
        <v>2014</v>
      </c>
      <c r="N3" s="5">
        <v>2074</v>
      </c>
      <c r="O3" s="5">
        <v>1870</v>
      </c>
      <c r="P3" s="5">
        <v>1880</v>
      </c>
      <c r="Q3" s="5">
        <v>1789</v>
      </c>
    </row>
    <row r="4" spans="1:17" x14ac:dyDescent="0.25">
      <c r="A4" s="45" t="s">
        <v>62</v>
      </c>
      <c r="B4" s="5">
        <v>132</v>
      </c>
      <c r="C4" s="5">
        <v>109</v>
      </c>
      <c r="D4" s="5">
        <v>98</v>
      </c>
      <c r="E4" s="5">
        <v>112</v>
      </c>
      <c r="F4" s="5">
        <v>92</v>
      </c>
      <c r="G4" s="5">
        <v>152</v>
      </c>
      <c r="H4" s="5">
        <v>139</v>
      </c>
      <c r="I4" s="5">
        <v>144</v>
      </c>
      <c r="J4" s="5">
        <v>159</v>
      </c>
      <c r="K4" s="5">
        <v>155</v>
      </c>
      <c r="L4" s="5">
        <v>185</v>
      </c>
      <c r="M4" s="5">
        <v>226</v>
      </c>
      <c r="N4" s="5">
        <v>203</v>
      </c>
      <c r="O4" s="5">
        <v>241</v>
      </c>
      <c r="P4" s="5">
        <v>242</v>
      </c>
      <c r="Q4" s="5">
        <v>259</v>
      </c>
    </row>
    <row r="5" spans="1:17" x14ac:dyDescent="0.25">
      <c r="A5" s="15" t="s">
        <v>8</v>
      </c>
      <c r="B5" s="16">
        <f t="shared" ref="B5:M5" si="0">B4/B3*100</f>
        <v>5.0984936268829664</v>
      </c>
      <c r="C5" s="16">
        <f t="shared" si="0"/>
        <v>3.6824324324324325</v>
      </c>
      <c r="D5" s="16">
        <f t="shared" si="0"/>
        <v>3.4482758620689653</v>
      </c>
      <c r="E5" s="16">
        <f t="shared" si="0"/>
        <v>4.0890836071558958</v>
      </c>
      <c r="F5" s="16">
        <f t="shared" si="0"/>
        <v>3.5398230088495577</v>
      </c>
      <c r="G5" s="16">
        <f t="shared" si="0"/>
        <v>6.4929517300299011</v>
      </c>
      <c r="H5" s="16">
        <f t="shared" si="0"/>
        <v>5.5093143083630602</v>
      </c>
      <c r="I5" s="16">
        <f t="shared" si="0"/>
        <v>6.7352666043030878</v>
      </c>
      <c r="J5" s="16">
        <f t="shared" si="0"/>
        <v>7.8635014836795243</v>
      </c>
      <c r="K5" s="16">
        <f t="shared" si="0"/>
        <v>8.188061278394084</v>
      </c>
      <c r="L5" s="16">
        <f t="shared" si="0"/>
        <v>9.2269326683291766</v>
      </c>
      <c r="M5" s="16">
        <f t="shared" si="0"/>
        <v>11.221449851042701</v>
      </c>
      <c r="N5" s="16">
        <f>N4/N3*100</f>
        <v>9.7878495660559306</v>
      </c>
      <c r="O5" s="41">
        <f>O4/O3*100</f>
        <v>12.887700534759357</v>
      </c>
      <c r="P5" s="41">
        <f>P4/P3*100</f>
        <v>12.872340425531913</v>
      </c>
      <c r="Q5" s="41">
        <f>Q4/Q3*100</f>
        <v>14.477361654555617</v>
      </c>
    </row>
    <row r="6" spans="1:17" x14ac:dyDescent="0.25">
      <c r="A6" s="17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7" s="5" customFormat="1" x14ac:dyDescent="0.25">
      <c r="A7" s="18" t="s">
        <v>32</v>
      </c>
      <c r="B7" s="5">
        <v>3</v>
      </c>
      <c r="C7" s="5">
        <v>1</v>
      </c>
      <c r="D7" s="5">
        <v>3</v>
      </c>
      <c r="E7" s="5">
        <v>4</v>
      </c>
      <c r="F7" s="5">
        <v>3</v>
      </c>
      <c r="G7" s="5">
        <v>4</v>
      </c>
      <c r="H7" s="5">
        <v>7</v>
      </c>
      <c r="I7" s="5">
        <v>2</v>
      </c>
      <c r="J7" s="5">
        <v>2</v>
      </c>
      <c r="K7" s="5">
        <v>1</v>
      </c>
      <c r="L7" s="5">
        <v>4</v>
      </c>
      <c r="M7" s="5">
        <v>4</v>
      </c>
      <c r="N7" s="5">
        <v>5</v>
      </c>
      <c r="O7" s="5">
        <v>4</v>
      </c>
      <c r="P7" s="5">
        <v>2</v>
      </c>
      <c r="Q7" s="5">
        <v>4</v>
      </c>
    </row>
    <row r="8" spans="1:17" x14ac:dyDescent="0.25">
      <c r="A8" s="19" t="s">
        <v>33</v>
      </c>
      <c r="B8">
        <v>3</v>
      </c>
      <c r="C8">
        <v>1</v>
      </c>
      <c r="D8">
        <v>3</v>
      </c>
      <c r="E8">
        <v>2</v>
      </c>
      <c r="F8">
        <v>3</v>
      </c>
      <c r="G8">
        <v>4</v>
      </c>
      <c r="H8">
        <v>7</v>
      </c>
      <c r="I8">
        <v>2</v>
      </c>
      <c r="J8">
        <v>2</v>
      </c>
      <c r="K8">
        <v>1</v>
      </c>
      <c r="L8">
        <v>4</v>
      </c>
      <c r="M8">
        <v>4</v>
      </c>
      <c r="N8" s="29">
        <v>4</v>
      </c>
      <c r="O8" s="29">
        <v>4</v>
      </c>
      <c r="P8" s="46">
        <v>2</v>
      </c>
      <c r="Q8" s="46">
        <v>4</v>
      </c>
    </row>
    <row r="9" spans="1:17" x14ac:dyDescent="0.25">
      <c r="A9" s="19" t="s">
        <v>34</v>
      </c>
      <c r="E9">
        <v>2</v>
      </c>
      <c r="N9" s="29">
        <v>1</v>
      </c>
    </row>
    <row r="10" spans="1:17" s="21" customFormat="1" x14ac:dyDescent="0.25">
      <c r="A10" s="20" t="s">
        <v>35</v>
      </c>
      <c r="B10" s="21">
        <v>129</v>
      </c>
      <c r="C10" s="21">
        <v>108</v>
      </c>
      <c r="D10" s="21">
        <v>95</v>
      </c>
      <c r="E10" s="21">
        <v>108</v>
      </c>
      <c r="F10" s="21">
        <v>89</v>
      </c>
      <c r="G10" s="21">
        <v>148</v>
      </c>
      <c r="H10" s="21">
        <v>132</v>
      </c>
      <c r="I10" s="21">
        <v>142</v>
      </c>
      <c r="J10" s="21">
        <v>157</v>
      </c>
      <c r="K10" s="21">
        <v>154</v>
      </c>
      <c r="L10" s="21">
        <v>181</v>
      </c>
      <c r="M10" s="21">
        <v>222</v>
      </c>
      <c r="N10" s="21">
        <v>198</v>
      </c>
      <c r="O10" s="21">
        <v>237</v>
      </c>
      <c r="P10" s="21">
        <v>240</v>
      </c>
      <c r="Q10" s="21">
        <v>255</v>
      </c>
    </row>
    <row r="11" spans="1:17" x14ac:dyDescent="0.25">
      <c r="A11" s="19" t="s">
        <v>36</v>
      </c>
      <c r="B11" s="49">
        <v>23</v>
      </c>
      <c r="C11">
        <v>7</v>
      </c>
      <c r="E11">
        <v>4</v>
      </c>
      <c r="F11">
        <v>2</v>
      </c>
      <c r="G11">
        <v>7</v>
      </c>
      <c r="I11">
        <v>1</v>
      </c>
      <c r="J11">
        <v>6</v>
      </c>
      <c r="L11" s="22"/>
      <c r="O11">
        <v>1</v>
      </c>
      <c r="P11">
        <v>4</v>
      </c>
      <c r="Q11">
        <v>3</v>
      </c>
    </row>
    <row r="12" spans="1:17" x14ac:dyDescent="0.25">
      <c r="A12" s="19" t="s">
        <v>37</v>
      </c>
      <c r="B12" s="49"/>
      <c r="C12">
        <v>26</v>
      </c>
      <c r="E12">
        <v>34</v>
      </c>
      <c r="F12">
        <v>20</v>
      </c>
      <c r="G12">
        <v>50</v>
      </c>
      <c r="H12">
        <v>32</v>
      </c>
      <c r="I12">
        <v>43</v>
      </c>
      <c r="J12">
        <v>45</v>
      </c>
      <c r="K12">
        <v>59</v>
      </c>
      <c r="L12" s="22">
        <v>67</v>
      </c>
      <c r="M12">
        <v>83</v>
      </c>
      <c r="N12">
        <v>67</v>
      </c>
      <c r="O12">
        <v>63</v>
      </c>
      <c r="P12">
        <v>62</v>
      </c>
      <c r="Q12">
        <v>70</v>
      </c>
    </row>
    <row r="13" spans="1:17" x14ac:dyDescent="0.25">
      <c r="A13" s="19" t="s">
        <v>128</v>
      </c>
      <c r="B13" s="49"/>
      <c r="F13">
        <v>2</v>
      </c>
      <c r="G13">
        <v>2</v>
      </c>
      <c r="H13">
        <v>2</v>
      </c>
      <c r="I13">
        <v>1</v>
      </c>
      <c r="J13">
        <v>1</v>
      </c>
      <c r="L13" s="22"/>
      <c r="M13">
        <v>5</v>
      </c>
      <c r="N13">
        <v>2</v>
      </c>
      <c r="O13">
        <v>4</v>
      </c>
      <c r="P13">
        <v>2</v>
      </c>
      <c r="Q13">
        <v>3</v>
      </c>
    </row>
    <row r="14" spans="1:17" x14ac:dyDescent="0.25">
      <c r="A14" s="19" t="s">
        <v>38</v>
      </c>
      <c r="C14">
        <v>1</v>
      </c>
      <c r="E14">
        <v>1</v>
      </c>
      <c r="F14">
        <v>2</v>
      </c>
      <c r="J14">
        <v>1</v>
      </c>
      <c r="K14">
        <v>1</v>
      </c>
      <c r="L14" s="23">
        <v>1</v>
      </c>
      <c r="O14">
        <v>4</v>
      </c>
      <c r="P14">
        <v>1</v>
      </c>
      <c r="Q14">
        <v>2</v>
      </c>
    </row>
    <row r="15" spans="1:17" x14ac:dyDescent="0.25">
      <c r="A15" s="19" t="s">
        <v>39</v>
      </c>
      <c r="L15" s="24"/>
    </row>
    <row r="16" spans="1:17" x14ac:dyDescent="0.25">
      <c r="A16" s="19" t="s">
        <v>40</v>
      </c>
      <c r="L16" s="23"/>
    </row>
    <row r="17" spans="1:17" x14ac:dyDescent="0.25">
      <c r="A17" s="19" t="s">
        <v>41</v>
      </c>
      <c r="B17">
        <v>2</v>
      </c>
      <c r="C17">
        <v>1</v>
      </c>
      <c r="E17">
        <v>1</v>
      </c>
      <c r="F17">
        <v>1</v>
      </c>
      <c r="G17">
        <v>4</v>
      </c>
      <c r="H17">
        <v>2</v>
      </c>
      <c r="I17">
        <v>2</v>
      </c>
      <c r="J17">
        <v>3</v>
      </c>
      <c r="L17" s="23"/>
      <c r="M17">
        <v>4</v>
      </c>
      <c r="O17">
        <v>4</v>
      </c>
      <c r="P17">
        <v>3</v>
      </c>
      <c r="Q17">
        <v>3</v>
      </c>
    </row>
    <row r="18" spans="1:17" x14ac:dyDescent="0.25">
      <c r="A18" s="19" t="s">
        <v>42</v>
      </c>
      <c r="B18">
        <v>15</v>
      </c>
      <c r="C18">
        <v>7</v>
      </c>
      <c r="E18">
        <v>3</v>
      </c>
      <c r="F18">
        <v>1</v>
      </c>
      <c r="G18">
        <v>6</v>
      </c>
      <c r="H18">
        <v>3</v>
      </c>
      <c r="I18">
        <v>3</v>
      </c>
      <c r="J18">
        <v>2</v>
      </c>
      <c r="K18">
        <v>2</v>
      </c>
      <c r="L18" s="23">
        <v>6</v>
      </c>
      <c r="M18">
        <v>6</v>
      </c>
      <c r="N18">
        <v>4</v>
      </c>
      <c r="O18">
        <v>5</v>
      </c>
      <c r="P18">
        <v>7</v>
      </c>
      <c r="Q18">
        <v>3</v>
      </c>
    </row>
    <row r="19" spans="1:17" x14ac:dyDescent="0.25">
      <c r="A19" s="19" t="s">
        <v>43</v>
      </c>
      <c r="B19">
        <v>63</v>
      </c>
      <c r="C19">
        <v>36</v>
      </c>
      <c r="E19">
        <v>36</v>
      </c>
      <c r="F19">
        <v>34</v>
      </c>
      <c r="G19">
        <v>49</v>
      </c>
      <c r="H19">
        <v>60</v>
      </c>
      <c r="I19">
        <v>57</v>
      </c>
      <c r="J19">
        <v>64</v>
      </c>
      <c r="K19">
        <v>55</v>
      </c>
      <c r="L19" s="23">
        <v>71</v>
      </c>
      <c r="M19">
        <v>79</v>
      </c>
      <c r="N19">
        <v>82</v>
      </c>
      <c r="O19">
        <v>88</v>
      </c>
      <c r="P19">
        <v>92</v>
      </c>
      <c r="Q19">
        <v>95</v>
      </c>
    </row>
    <row r="20" spans="1:17" x14ac:dyDescent="0.25">
      <c r="A20" s="19" t="s">
        <v>44</v>
      </c>
      <c r="B20">
        <v>2</v>
      </c>
      <c r="C20">
        <v>2</v>
      </c>
      <c r="E20">
        <v>1</v>
      </c>
      <c r="F20">
        <v>2</v>
      </c>
      <c r="K20">
        <v>1</v>
      </c>
      <c r="L20" s="23"/>
      <c r="N20">
        <v>1</v>
      </c>
      <c r="O20">
        <v>1</v>
      </c>
      <c r="P20">
        <v>1</v>
      </c>
      <c r="Q20">
        <v>1</v>
      </c>
    </row>
    <row r="21" spans="1:17" x14ac:dyDescent="0.25">
      <c r="A21" s="19" t="s">
        <v>45</v>
      </c>
      <c r="L21" s="24"/>
    </row>
    <row r="22" spans="1:17" x14ac:dyDescent="0.25">
      <c r="A22" s="19" t="s">
        <v>46</v>
      </c>
      <c r="B22">
        <v>8</v>
      </c>
      <c r="C22">
        <v>9</v>
      </c>
      <c r="E22">
        <v>7</v>
      </c>
      <c r="F22">
        <v>6</v>
      </c>
      <c r="G22">
        <v>7</v>
      </c>
      <c r="H22">
        <v>10</v>
      </c>
      <c r="I22">
        <v>18</v>
      </c>
      <c r="J22">
        <v>18</v>
      </c>
      <c r="K22">
        <v>24</v>
      </c>
      <c r="L22" s="23">
        <v>26</v>
      </c>
      <c r="M22">
        <v>31</v>
      </c>
      <c r="N22">
        <v>29</v>
      </c>
      <c r="O22">
        <v>54</v>
      </c>
      <c r="P22">
        <v>58</v>
      </c>
      <c r="Q22">
        <v>64</v>
      </c>
    </row>
    <row r="23" spans="1:17" x14ac:dyDescent="0.25">
      <c r="A23" s="19" t="s">
        <v>47</v>
      </c>
      <c r="L23" s="24"/>
    </row>
    <row r="24" spans="1:17" x14ac:dyDescent="0.25">
      <c r="A24" s="19" t="s">
        <v>48</v>
      </c>
      <c r="L24" s="24"/>
    </row>
    <row r="25" spans="1:17" x14ac:dyDescent="0.25">
      <c r="A25" s="19" t="s">
        <v>49</v>
      </c>
      <c r="L25" s="24"/>
    </row>
    <row r="26" spans="1:17" x14ac:dyDescent="0.25">
      <c r="A26" s="19" t="s">
        <v>50</v>
      </c>
      <c r="L26" s="24"/>
    </row>
    <row r="27" spans="1:17" x14ac:dyDescent="0.25">
      <c r="A27" s="19" t="s">
        <v>51</v>
      </c>
      <c r="L27" s="24"/>
    </row>
    <row r="28" spans="1:17" x14ac:dyDescent="0.25">
      <c r="A28" s="19" t="s">
        <v>52</v>
      </c>
      <c r="L28" s="24"/>
    </row>
    <row r="29" spans="1:17" x14ac:dyDescent="0.25">
      <c r="A29" s="19" t="s">
        <v>53</v>
      </c>
      <c r="B29">
        <v>1</v>
      </c>
      <c r="G29">
        <v>1</v>
      </c>
      <c r="L29" s="23">
        <v>1</v>
      </c>
      <c r="M29">
        <v>1</v>
      </c>
      <c r="N29">
        <v>1</v>
      </c>
    </row>
    <row r="30" spans="1:17" x14ac:dyDescent="0.25">
      <c r="A30" s="19" t="s">
        <v>54</v>
      </c>
      <c r="L30" s="24"/>
    </row>
    <row r="31" spans="1:17" x14ac:dyDescent="0.25">
      <c r="A31" s="19" t="s">
        <v>55</v>
      </c>
      <c r="B31">
        <v>15</v>
      </c>
      <c r="C31">
        <v>19</v>
      </c>
      <c r="E31">
        <v>19</v>
      </c>
      <c r="F31">
        <v>18</v>
      </c>
      <c r="G31">
        <v>22</v>
      </c>
      <c r="H31">
        <v>23</v>
      </c>
      <c r="I31">
        <v>17</v>
      </c>
      <c r="J31">
        <v>17</v>
      </c>
      <c r="K31">
        <v>12</v>
      </c>
      <c r="L31" s="23">
        <v>9</v>
      </c>
      <c r="M31">
        <v>12</v>
      </c>
      <c r="N31">
        <v>12</v>
      </c>
      <c r="O31">
        <v>13</v>
      </c>
      <c r="P31">
        <v>8</v>
      </c>
      <c r="Q31">
        <v>11</v>
      </c>
    </row>
    <row r="32" spans="1:17" ht="30" x14ac:dyDescent="0.25">
      <c r="A32" s="25" t="s">
        <v>56</v>
      </c>
      <c r="L32" s="26"/>
    </row>
    <row r="33" spans="1:16" ht="16.5" customHeight="1" x14ac:dyDescent="0.25">
      <c r="A33" s="25" t="s">
        <v>57</v>
      </c>
      <c r="E33">
        <v>1</v>
      </c>
      <c r="L33" s="26"/>
    </row>
    <row r="34" spans="1:16" x14ac:dyDescent="0.25">
      <c r="A34" s="27" t="s">
        <v>58</v>
      </c>
      <c r="E34">
        <v>1</v>
      </c>
      <c r="F34">
        <v>1</v>
      </c>
      <c r="L34" s="23"/>
      <c r="M34">
        <v>1</v>
      </c>
      <c r="P34">
        <v>2</v>
      </c>
    </row>
  </sheetData>
  <mergeCells count="2">
    <mergeCell ref="B11:B13"/>
    <mergeCell ref="B1:Q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"/>
  <sheetViews>
    <sheetView topLeftCell="A46" zoomScale="90" zoomScaleNormal="90" workbookViewId="0">
      <selection activeCell="P51" sqref="P51:P66"/>
    </sheetView>
  </sheetViews>
  <sheetFormatPr defaultRowHeight="15" x14ac:dyDescent="0.25"/>
  <cols>
    <col min="1" max="1" width="53" customWidth="1"/>
  </cols>
  <sheetData>
    <row r="1" spans="1:26" x14ac:dyDescent="0.25">
      <c r="B1" s="50" t="s">
        <v>64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5"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163</v>
      </c>
      <c r="O2" s="6" t="s">
        <v>164</v>
      </c>
      <c r="P2" s="6" t="s">
        <v>165</v>
      </c>
    </row>
    <row r="3" spans="1:26" s="5" customFormat="1" x14ac:dyDescent="0.25">
      <c r="A3" s="13" t="s">
        <v>7</v>
      </c>
      <c r="B3" s="14">
        <v>2746</v>
      </c>
      <c r="C3" s="14">
        <v>2312</v>
      </c>
      <c r="D3" s="14">
        <v>1880</v>
      </c>
      <c r="E3" s="14">
        <v>1633</v>
      </c>
      <c r="F3" s="14">
        <v>1243</v>
      </c>
      <c r="G3" s="31">
        <v>1108</v>
      </c>
      <c r="H3" s="31">
        <v>1152</v>
      </c>
      <c r="I3" s="31">
        <v>999</v>
      </c>
      <c r="J3" s="31">
        <v>1023</v>
      </c>
      <c r="K3" s="31">
        <v>974</v>
      </c>
      <c r="L3" s="31">
        <v>963</v>
      </c>
      <c r="M3" s="32">
        <v>912</v>
      </c>
      <c r="N3" s="5">
        <v>748</v>
      </c>
      <c r="O3" s="5">
        <v>781</v>
      </c>
      <c r="P3" s="5">
        <v>719</v>
      </c>
    </row>
    <row r="4" spans="1:26" x14ac:dyDescent="0.25">
      <c r="A4" s="45" t="s">
        <v>62</v>
      </c>
      <c r="B4" s="5">
        <v>59</v>
      </c>
      <c r="C4" s="5">
        <v>46</v>
      </c>
      <c r="D4" s="5">
        <v>49</v>
      </c>
      <c r="E4" s="5">
        <v>55</v>
      </c>
      <c r="F4" s="5">
        <v>56</v>
      </c>
      <c r="G4" s="32">
        <v>60</v>
      </c>
      <c r="H4" s="32">
        <v>55</v>
      </c>
      <c r="I4" s="32">
        <v>77</v>
      </c>
      <c r="J4" s="32">
        <v>89</v>
      </c>
      <c r="K4" s="32">
        <v>76</v>
      </c>
      <c r="L4" s="32">
        <v>68</v>
      </c>
      <c r="M4" s="32">
        <v>73</v>
      </c>
      <c r="N4" s="32">
        <v>68</v>
      </c>
      <c r="O4" s="32">
        <v>74</v>
      </c>
      <c r="P4" s="32">
        <v>80</v>
      </c>
    </row>
    <row r="5" spans="1:26" x14ac:dyDescent="0.25">
      <c r="A5" s="15" t="s">
        <v>8</v>
      </c>
      <c r="B5" s="16">
        <f t="shared" ref="B5:L5" si="0">B4/B3*100</f>
        <v>2.1485797523670795</v>
      </c>
      <c r="C5" s="16">
        <f t="shared" si="0"/>
        <v>1.9896193771626298</v>
      </c>
      <c r="D5" s="16">
        <f t="shared" si="0"/>
        <v>2.6063829787234041</v>
      </c>
      <c r="E5" s="16">
        <f t="shared" si="0"/>
        <v>3.3680342927127986</v>
      </c>
      <c r="F5" s="16">
        <f t="shared" si="0"/>
        <v>4.5052292839903458</v>
      </c>
      <c r="G5" s="16">
        <f t="shared" si="0"/>
        <v>5.4151624548736459</v>
      </c>
      <c r="H5" s="16">
        <f t="shared" si="0"/>
        <v>4.7743055555555554</v>
      </c>
      <c r="I5" s="16">
        <f t="shared" si="0"/>
        <v>7.7077077077077076</v>
      </c>
      <c r="J5" s="16">
        <f t="shared" si="0"/>
        <v>8.6999022482893462</v>
      </c>
      <c r="K5" s="16">
        <f t="shared" si="0"/>
        <v>7.8028747433264893</v>
      </c>
      <c r="L5" s="16">
        <f t="shared" si="0"/>
        <v>7.061266874350987</v>
      </c>
      <c r="M5" s="16">
        <f>M4/M3*100</f>
        <v>8.0043859649122808</v>
      </c>
      <c r="N5" s="41">
        <f>N4/N3*100</f>
        <v>9.0909090909090917</v>
      </c>
      <c r="O5" s="41">
        <f>O4/O3*100</f>
        <v>9.4750320102432788</v>
      </c>
      <c r="P5" s="41">
        <f>P4/P3*100</f>
        <v>11.126564673157164</v>
      </c>
    </row>
    <row r="6" spans="1:26" x14ac:dyDescent="0.25">
      <c r="A6" s="17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26" s="5" customFormat="1" x14ac:dyDescent="0.25">
      <c r="A7" s="18" t="s">
        <v>32</v>
      </c>
    </row>
    <row r="8" spans="1:26" x14ac:dyDescent="0.25">
      <c r="A8" s="19" t="s">
        <v>33</v>
      </c>
    </row>
    <row r="9" spans="1:26" x14ac:dyDescent="0.25">
      <c r="A9" s="19" t="s">
        <v>34</v>
      </c>
    </row>
    <row r="10" spans="1:26" s="21" customFormat="1" x14ac:dyDescent="0.25">
      <c r="A10" s="20" t="s">
        <v>35</v>
      </c>
      <c r="B10" s="21">
        <v>59</v>
      </c>
      <c r="D10" s="21">
        <v>49</v>
      </c>
      <c r="E10" s="21">
        <v>55</v>
      </c>
      <c r="F10" s="21">
        <v>56</v>
      </c>
      <c r="G10" s="21">
        <v>60</v>
      </c>
      <c r="H10" s="21">
        <v>55</v>
      </c>
      <c r="I10" s="21">
        <v>77</v>
      </c>
      <c r="J10" s="21">
        <v>89</v>
      </c>
      <c r="K10" s="21">
        <v>76</v>
      </c>
      <c r="L10" s="21">
        <v>68</v>
      </c>
      <c r="M10" s="21">
        <v>73</v>
      </c>
      <c r="N10" s="21">
        <v>68</v>
      </c>
      <c r="O10" s="21">
        <v>74</v>
      </c>
      <c r="P10" s="21">
        <v>80</v>
      </c>
    </row>
    <row r="11" spans="1:26" x14ac:dyDescent="0.25">
      <c r="A11" s="19" t="s">
        <v>36</v>
      </c>
      <c r="B11">
        <v>5</v>
      </c>
      <c r="D11">
        <v>2</v>
      </c>
      <c r="E11">
        <v>3</v>
      </c>
      <c r="F11" s="33">
        <v>1</v>
      </c>
      <c r="G11" s="33">
        <v>1</v>
      </c>
      <c r="I11">
        <v>3</v>
      </c>
      <c r="K11" s="22">
        <v>1</v>
      </c>
      <c r="N11">
        <v>3</v>
      </c>
      <c r="O11">
        <v>3</v>
      </c>
      <c r="P11">
        <v>2</v>
      </c>
    </row>
    <row r="12" spans="1:26" x14ac:dyDescent="0.25">
      <c r="A12" s="19" t="s">
        <v>37</v>
      </c>
      <c r="B12">
        <v>7</v>
      </c>
      <c r="D12">
        <v>15</v>
      </c>
      <c r="E12">
        <v>17</v>
      </c>
      <c r="F12" s="33">
        <v>17</v>
      </c>
      <c r="G12" s="33">
        <v>20</v>
      </c>
      <c r="H12" s="33">
        <v>22</v>
      </c>
      <c r="I12" s="33">
        <v>26</v>
      </c>
      <c r="J12" s="33">
        <v>28</v>
      </c>
      <c r="K12" s="22">
        <v>28</v>
      </c>
      <c r="L12" s="33">
        <v>32</v>
      </c>
      <c r="M12" s="33">
        <v>27</v>
      </c>
      <c r="N12" s="33">
        <v>22</v>
      </c>
      <c r="O12" s="33">
        <v>29</v>
      </c>
      <c r="P12" s="33">
        <v>24</v>
      </c>
    </row>
    <row r="13" spans="1:26" x14ac:dyDescent="0.25">
      <c r="A13" s="19" t="s">
        <v>128</v>
      </c>
      <c r="B13">
        <v>1</v>
      </c>
      <c r="K13" s="22"/>
    </row>
    <row r="14" spans="1:26" x14ac:dyDescent="0.25">
      <c r="A14" s="19" t="s">
        <v>38</v>
      </c>
      <c r="K14" s="22"/>
      <c r="N14">
        <v>2</v>
      </c>
      <c r="P14">
        <v>1</v>
      </c>
    </row>
    <row r="15" spans="1:26" x14ac:dyDescent="0.25">
      <c r="A15" s="19" t="s">
        <v>42</v>
      </c>
      <c r="B15">
        <v>3</v>
      </c>
      <c r="D15">
        <v>2</v>
      </c>
      <c r="E15">
        <v>1</v>
      </c>
      <c r="F15">
        <v>7</v>
      </c>
      <c r="G15">
        <v>1</v>
      </c>
      <c r="H15">
        <v>2</v>
      </c>
      <c r="I15">
        <v>1</v>
      </c>
      <c r="J15">
        <v>3</v>
      </c>
      <c r="K15" s="23"/>
      <c r="L15">
        <v>2</v>
      </c>
      <c r="M15">
        <v>2</v>
      </c>
      <c r="P15">
        <v>1</v>
      </c>
    </row>
    <row r="16" spans="1:26" x14ac:dyDescent="0.25">
      <c r="A16" s="19" t="s">
        <v>43</v>
      </c>
      <c r="B16">
        <v>33</v>
      </c>
      <c r="D16">
        <v>21</v>
      </c>
      <c r="E16">
        <v>30</v>
      </c>
      <c r="F16" s="33">
        <v>27</v>
      </c>
      <c r="G16" s="33">
        <v>32</v>
      </c>
      <c r="H16" s="33">
        <v>22</v>
      </c>
      <c r="I16" s="33">
        <v>31</v>
      </c>
      <c r="J16" s="33">
        <v>43</v>
      </c>
      <c r="K16" s="23">
        <v>35</v>
      </c>
      <c r="L16" s="33">
        <v>25</v>
      </c>
      <c r="M16" s="33">
        <v>28</v>
      </c>
      <c r="N16" s="33">
        <v>33</v>
      </c>
      <c r="O16" s="33">
        <v>36</v>
      </c>
      <c r="P16" s="33">
        <v>41</v>
      </c>
    </row>
    <row r="17" spans="1:16" x14ac:dyDescent="0.25">
      <c r="A17" s="19" t="s">
        <v>44</v>
      </c>
      <c r="B17">
        <v>1</v>
      </c>
      <c r="D17">
        <v>1</v>
      </c>
      <c r="F17" s="33"/>
      <c r="I17" s="33">
        <v>1</v>
      </c>
      <c r="K17" s="23"/>
      <c r="P17" s="33">
        <v>2</v>
      </c>
    </row>
    <row r="18" spans="1:16" x14ac:dyDescent="0.25">
      <c r="A18" s="19" t="s">
        <v>46</v>
      </c>
      <c r="B18">
        <v>7</v>
      </c>
      <c r="D18">
        <v>6</v>
      </c>
      <c r="E18">
        <v>2</v>
      </c>
      <c r="F18" s="33">
        <v>2</v>
      </c>
      <c r="G18" s="33">
        <v>5</v>
      </c>
      <c r="H18" s="33">
        <v>7</v>
      </c>
      <c r="I18" s="33">
        <v>12</v>
      </c>
      <c r="J18" s="33">
        <v>15</v>
      </c>
      <c r="K18" s="23">
        <v>7</v>
      </c>
      <c r="L18" s="33">
        <v>6</v>
      </c>
      <c r="M18" s="33">
        <v>12</v>
      </c>
      <c r="N18" s="33">
        <v>6</v>
      </c>
      <c r="O18" s="33">
        <v>5</v>
      </c>
      <c r="P18" s="33">
        <v>8</v>
      </c>
    </row>
    <row r="19" spans="1:16" x14ac:dyDescent="0.25">
      <c r="A19" s="19" t="s">
        <v>63</v>
      </c>
      <c r="F19" s="33">
        <v>1</v>
      </c>
      <c r="K19" s="24"/>
    </row>
    <row r="20" spans="1:16" x14ac:dyDescent="0.25">
      <c r="A20" s="19" t="s">
        <v>49</v>
      </c>
      <c r="F20" s="33"/>
      <c r="K20" s="24"/>
      <c r="O20">
        <v>1</v>
      </c>
    </row>
    <row r="21" spans="1:16" x14ac:dyDescent="0.25">
      <c r="A21" s="19" t="s">
        <v>55</v>
      </c>
      <c r="B21">
        <v>1</v>
      </c>
      <c r="D21">
        <v>1</v>
      </c>
      <c r="E21">
        <v>2</v>
      </c>
      <c r="G21">
        <v>1</v>
      </c>
      <c r="H21">
        <v>2</v>
      </c>
      <c r="I21">
        <v>3</v>
      </c>
      <c r="K21" s="23">
        <v>4</v>
      </c>
      <c r="L21">
        <v>3</v>
      </c>
      <c r="M21">
        <v>4</v>
      </c>
      <c r="N21">
        <v>2</v>
      </c>
      <c r="P21">
        <v>1</v>
      </c>
    </row>
    <row r="22" spans="1:16" x14ac:dyDescent="0.25">
      <c r="A22" s="27" t="s">
        <v>58</v>
      </c>
      <c r="B22">
        <v>1</v>
      </c>
      <c r="D22">
        <v>1</v>
      </c>
      <c r="F22">
        <v>1</v>
      </c>
      <c r="K22" s="23">
        <v>1</v>
      </c>
    </row>
    <row r="25" spans="1:16" x14ac:dyDescent="0.25">
      <c r="B25" s="50" t="s">
        <v>66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</row>
    <row r="26" spans="1:16" x14ac:dyDescent="0.25">
      <c r="B26" s="6" t="s">
        <v>19</v>
      </c>
      <c r="C26" s="6" t="s">
        <v>20</v>
      </c>
      <c r="D26" s="6" t="s">
        <v>21</v>
      </c>
      <c r="E26" s="6" t="s">
        <v>22</v>
      </c>
      <c r="F26" s="6" t="s">
        <v>23</v>
      </c>
      <c r="G26" s="6" t="s">
        <v>24</v>
      </c>
      <c r="H26" s="6" t="s">
        <v>25</v>
      </c>
      <c r="I26" s="6" t="s">
        <v>26</v>
      </c>
      <c r="J26" s="6" t="s">
        <v>27</v>
      </c>
      <c r="K26" s="6" t="s">
        <v>28</v>
      </c>
      <c r="L26" s="6" t="s">
        <v>29</v>
      </c>
      <c r="M26" s="6" t="s">
        <v>30</v>
      </c>
      <c r="N26" s="6" t="s">
        <v>163</v>
      </c>
      <c r="O26" s="6" t="s">
        <v>164</v>
      </c>
      <c r="P26" s="6" t="s">
        <v>165</v>
      </c>
    </row>
    <row r="27" spans="1:16" x14ac:dyDescent="0.25">
      <c r="A27" s="13" t="s">
        <v>7</v>
      </c>
      <c r="B27" s="14">
        <v>2623</v>
      </c>
      <c r="C27" s="14">
        <v>2205</v>
      </c>
      <c r="D27" s="14">
        <v>1787</v>
      </c>
      <c r="E27" s="14">
        <v>1556</v>
      </c>
      <c r="F27" s="14">
        <v>1198</v>
      </c>
      <c r="G27" s="31">
        <v>1038</v>
      </c>
      <c r="H27" s="31">
        <v>1085</v>
      </c>
      <c r="I27" s="31">
        <v>950</v>
      </c>
      <c r="J27" s="31">
        <v>967</v>
      </c>
      <c r="K27" s="31">
        <v>830</v>
      </c>
      <c r="L27" s="31">
        <v>923</v>
      </c>
      <c r="M27" s="32">
        <v>868</v>
      </c>
      <c r="N27" s="31">
        <v>709</v>
      </c>
      <c r="O27" s="31">
        <v>747</v>
      </c>
      <c r="P27" s="31">
        <v>663</v>
      </c>
    </row>
    <row r="28" spans="1:16" x14ac:dyDescent="0.25">
      <c r="A28" s="45" t="s">
        <v>62</v>
      </c>
      <c r="B28" s="5">
        <v>50</v>
      </c>
      <c r="C28" s="5">
        <v>43</v>
      </c>
      <c r="D28" s="5">
        <v>43</v>
      </c>
      <c r="E28" s="5">
        <v>50</v>
      </c>
      <c r="F28" s="5">
        <v>47</v>
      </c>
      <c r="G28" s="32">
        <v>56</v>
      </c>
      <c r="H28" s="32">
        <v>50</v>
      </c>
      <c r="I28" s="32">
        <v>69</v>
      </c>
      <c r="J28" s="32">
        <v>85</v>
      </c>
      <c r="K28" s="32">
        <v>69</v>
      </c>
      <c r="L28" s="32">
        <v>61</v>
      </c>
      <c r="M28" s="32">
        <v>66</v>
      </c>
      <c r="N28" s="32">
        <v>62</v>
      </c>
      <c r="O28" s="32">
        <v>65</v>
      </c>
      <c r="P28" s="32">
        <v>66</v>
      </c>
    </row>
    <row r="29" spans="1:16" x14ac:dyDescent="0.25">
      <c r="A29" s="15" t="s">
        <v>8</v>
      </c>
      <c r="B29" s="16">
        <f t="shared" ref="B29:L29" si="1">B28/B27*100</f>
        <v>1.9062142584826536</v>
      </c>
      <c r="C29" s="16">
        <f t="shared" si="1"/>
        <v>1.9501133786848073</v>
      </c>
      <c r="D29" s="16">
        <f t="shared" si="1"/>
        <v>2.4062674874090653</v>
      </c>
      <c r="E29" s="16">
        <f t="shared" si="1"/>
        <v>3.2133676092544987</v>
      </c>
      <c r="F29" s="16">
        <f t="shared" si="1"/>
        <v>3.9232053422370621</v>
      </c>
      <c r="G29" s="16">
        <f t="shared" si="1"/>
        <v>5.3949903660886322</v>
      </c>
      <c r="H29" s="16">
        <f t="shared" si="1"/>
        <v>4.6082949308755765</v>
      </c>
      <c r="I29" s="16">
        <f t="shared" si="1"/>
        <v>7.2631578947368425</v>
      </c>
      <c r="J29" s="16">
        <f t="shared" si="1"/>
        <v>8.7900723888314385</v>
      </c>
      <c r="K29" s="16">
        <f t="shared" si="1"/>
        <v>8.3132530120481931</v>
      </c>
      <c r="L29" s="16">
        <f t="shared" si="1"/>
        <v>6.6088840736728063</v>
      </c>
      <c r="M29" s="16">
        <f>M28/M27*100</f>
        <v>7.6036866359447011</v>
      </c>
      <c r="N29" s="41">
        <f>N28/N27*100</f>
        <v>8.7447108603667143</v>
      </c>
      <c r="O29" s="41">
        <f>O28/O27*100</f>
        <v>8.7014725568942435</v>
      </c>
      <c r="P29" s="41">
        <f>P28/P27*100</f>
        <v>9.9547511312217196</v>
      </c>
    </row>
    <row r="30" spans="1:16" x14ac:dyDescent="0.25">
      <c r="A30" s="17" t="s">
        <v>31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6" x14ac:dyDescent="0.25">
      <c r="A31" s="18" t="s">
        <v>32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6" x14ac:dyDescent="0.25">
      <c r="A32" s="19" t="s">
        <v>33</v>
      </c>
    </row>
    <row r="33" spans="1:16" x14ac:dyDescent="0.25">
      <c r="A33" s="19" t="s">
        <v>34</v>
      </c>
    </row>
    <row r="34" spans="1:16" x14ac:dyDescent="0.25">
      <c r="A34" s="20" t="s">
        <v>35</v>
      </c>
      <c r="B34" s="21">
        <v>50</v>
      </c>
      <c r="C34" s="21"/>
      <c r="D34" s="21">
        <v>43</v>
      </c>
      <c r="E34" s="21">
        <v>50</v>
      </c>
      <c r="F34" s="21">
        <v>47</v>
      </c>
      <c r="G34" s="21">
        <v>56</v>
      </c>
      <c r="H34" s="21">
        <v>50</v>
      </c>
      <c r="I34" s="21">
        <v>69</v>
      </c>
      <c r="J34" s="21">
        <v>85</v>
      </c>
      <c r="K34" s="21">
        <v>69</v>
      </c>
      <c r="L34" s="21">
        <v>61</v>
      </c>
      <c r="M34" s="21">
        <v>66</v>
      </c>
      <c r="N34" s="21">
        <v>62</v>
      </c>
      <c r="O34" s="21">
        <v>65</v>
      </c>
      <c r="P34" s="21">
        <v>66</v>
      </c>
    </row>
    <row r="35" spans="1:16" x14ac:dyDescent="0.25">
      <c r="A35" s="19" t="s">
        <v>36</v>
      </c>
      <c r="B35">
        <v>4</v>
      </c>
      <c r="F35" s="33">
        <v>1</v>
      </c>
      <c r="G35" s="33">
        <v>1</v>
      </c>
      <c r="I35">
        <v>3</v>
      </c>
      <c r="K35" s="22">
        <v>1</v>
      </c>
      <c r="N35">
        <v>2</v>
      </c>
      <c r="O35">
        <v>2</v>
      </c>
      <c r="P35">
        <v>1</v>
      </c>
    </row>
    <row r="36" spans="1:16" x14ac:dyDescent="0.25">
      <c r="A36" s="19" t="s">
        <v>37</v>
      </c>
      <c r="B36">
        <v>5</v>
      </c>
      <c r="D36">
        <v>2</v>
      </c>
      <c r="E36">
        <v>3</v>
      </c>
      <c r="F36" s="33">
        <v>12</v>
      </c>
      <c r="G36" s="33">
        <v>18</v>
      </c>
      <c r="H36" s="33">
        <v>20</v>
      </c>
      <c r="I36" s="33">
        <v>21</v>
      </c>
      <c r="J36" s="33">
        <v>27</v>
      </c>
      <c r="K36" s="22">
        <v>23</v>
      </c>
      <c r="L36" s="33">
        <v>28</v>
      </c>
      <c r="M36" s="33">
        <v>22</v>
      </c>
      <c r="N36" s="33">
        <v>19</v>
      </c>
      <c r="O36" s="33">
        <v>28</v>
      </c>
      <c r="P36" s="33">
        <v>19</v>
      </c>
    </row>
    <row r="37" spans="1:16" x14ac:dyDescent="0.25">
      <c r="A37" s="19" t="s">
        <v>128</v>
      </c>
      <c r="B37">
        <v>1</v>
      </c>
      <c r="D37">
        <v>10</v>
      </c>
      <c r="E37">
        <v>15</v>
      </c>
      <c r="K37" s="22"/>
    </row>
    <row r="38" spans="1:16" x14ac:dyDescent="0.25">
      <c r="A38" s="19" t="s">
        <v>38</v>
      </c>
      <c r="K38" s="22"/>
      <c r="N38">
        <v>2</v>
      </c>
    </row>
    <row r="39" spans="1:16" x14ac:dyDescent="0.25">
      <c r="A39" s="19" t="s">
        <v>42</v>
      </c>
      <c r="B39">
        <v>2</v>
      </c>
      <c r="D39">
        <v>2</v>
      </c>
      <c r="E39">
        <v>1</v>
      </c>
      <c r="F39">
        <v>7</v>
      </c>
      <c r="H39">
        <v>2</v>
      </c>
      <c r="I39">
        <v>1</v>
      </c>
      <c r="J39">
        <v>3</v>
      </c>
      <c r="K39" s="23"/>
      <c r="L39">
        <v>2</v>
      </c>
      <c r="M39">
        <v>1</v>
      </c>
      <c r="P39">
        <v>1</v>
      </c>
    </row>
    <row r="40" spans="1:16" x14ac:dyDescent="0.25">
      <c r="A40" s="19" t="s">
        <v>43</v>
      </c>
      <c r="B40">
        <v>29</v>
      </c>
      <c r="D40">
        <v>21</v>
      </c>
      <c r="E40">
        <v>28</v>
      </c>
      <c r="F40" s="33">
        <v>23</v>
      </c>
      <c r="G40" s="33">
        <v>31</v>
      </c>
      <c r="H40" s="33">
        <v>20</v>
      </c>
      <c r="I40" s="33">
        <v>29</v>
      </c>
      <c r="J40" s="33">
        <v>41</v>
      </c>
      <c r="K40" s="23">
        <v>34</v>
      </c>
      <c r="L40" s="33">
        <v>24</v>
      </c>
      <c r="M40" s="33">
        <v>28</v>
      </c>
      <c r="N40" s="33">
        <v>31</v>
      </c>
      <c r="O40" s="33">
        <v>30</v>
      </c>
      <c r="P40" s="33">
        <v>35</v>
      </c>
    </row>
    <row r="41" spans="1:16" x14ac:dyDescent="0.25">
      <c r="A41" s="19" t="s">
        <v>44</v>
      </c>
      <c r="B41">
        <v>1</v>
      </c>
      <c r="I41" s="33">
        <v>1</v>
      </c>
      <c r="K41" s="23"/>
      <c r="P41" s="33">
        <v>2</v>
      </c>
    </row>
    <row r="42" spans="1:16" x14ac:dyDescent="0.25">
      <c r="A42" s="19" t="s">
        <v>46</v>
      </c>
      <c r="B42">
        <v>6</v>
      </c>
      <c r="D42">
        <v>6</v>
      </c>
      <c r="E42">
        <v>2</v>
      </c>
      <c r="F42" s="33">
        <v>2</v>
      </c>
      <c r="G42" s="33">
        <v>5</v>
      </c>
      <c r="H42" s="33">
        <v>6</v>
      </c>
      <c r="I42" s="33">
        <v>11</v>
      </c>
      <c r="J42" s="33">
        <v>14</v>
      </c>
      <c r="K42" s="23">
        <v>6</v>
      </c>
      <c r="L42" s="33">
        <v>5</v>
      </c>
      <c r="M42" s="33">
        <v>12</v>
      </c>
      <c r="N42" s="33">
        <v>6</v>
      </c>
      <c r="O42" s="33">
        <v>4</v>
      </c>
      <c r="P42" s="33">
        <v>7</v>
      </c>
    </row>
    <row r="43" spans="1:16" x14ac:dyDescent="0.25">
      <c r="A43" s="19" t="s">
        <v>63</v>
      </c>
      <c r="F43" s="33">
        <v>1</v>
      </c>
      <c r="K43" s="24"/>
    </row>
    <row r="44" spans="1:16" x14ac:dyDescent="0.25">
      <c r="A44" s="19" t="s">
        <v>49</v>
      </c>
      <c r="F44" s="33"/>
      <c r="K44" s="24"/>
      <c r="O44">
        <v>1</v>
      </c>
    </row>
    <row r="45" spans="1:16" x14ac:dyDescent="0.25">
      <c r="A45" s="19" t="s">
        <v>55</v>
      </c>
      <c r="B45">
        <v>1</v>
      </c>
      <c r="D45">
        <v>1</v>
      </c>
      <c r="E45">
        <v>1</v>
      </c>
      <c r="G45">
        <v>1</v>
      </c>
      <c r="H45">
        <v>2</v>
      </c>
      <c r="I45">
        <v>3</v>
      </c>
      <c r="K45" s="23">
        <v>4</v>
      </c>
      <c r="L45">
        <v>2</v>
      </c>
      <c r="M45">
        <v>3</v>
      </c>
      <c r="N45">
        <v>2</v>
      </c>
      <c r="P45">
        <v>1</v>
      </c>
    </row>
    <row r="46" spans="1:16" x14ac:dyDescent="0.25">
      <c r="A46" s="27" t="s">
        <v>58</v>
      </c>
      <c r="B46">
        <v>1</v>
      </c>
      <c r="D46">
        <v>1</v>
      </c>
      <c r="F46">
        <v>1</v>
      </c>
      <c r="K46" s="23">
        <v>1</v>
      </c>
    </row>
    <row r="49" spans="1:16" x14ac:dyDescent="0.25">
      <c r="B49" s="50" t="s">
        <v>65</v>
      </c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</row>
    <row r="50" spans="1:16" x14ac:dyDescent="0.25">
      <c r="B50" s="6" t="s">
        <v>19</v>
      </c>
      <c r="C50" s="6" t="s">
        <v>20</v>
      </c>
      <c r="D50" s="6" t="s">
        <v>21</v>
      </c>
      <c r="E50" s="6" t="s">
        <v>22</v>
      </c>
      <c r="F50" s="6" t="s">
        <v>23</v>
      </c>
      <c r="G50" s="6" t="s">
        <v>24</v>
      </c>
      <c r="H50" s="6" t="s">
        <v>25</v>
      </c>
      <c r="I50" s="6" t="s">
        <v>26</v>
      </c>
      <c r="J50" s="6" t="s">
        <v>27</v>
      </c>
      <c r="K50" s="6" t="s">
        <v>28</v>
      </c>
      <c r="L50" s="6" t="s">
        <v>29</v>
      </c>
      <c r="M50" s="6" t="s">
        <v>30</v>
      </c>
      <c r="N50" s="6" t="s">
        <v>163</v>
      </c>
      <c r="O50" s="6" t="s">
        <v>164</v>
      </c>
      <c r="P50" s="6" t="s">
        <v>165</v>
      </c>
    </row>
    <row r="51" spans="1:16" x14ac:dyDescent="0.25">
      <c r="A51" s="13" t="s">
        <v>7</v>
      </c>
      <c r="B51" s="14">
        <v>123</v>
      </c>
      <c r="C51" s="14">
        <v>107</v>
      </c>
      <c r="D51" s="14">
        <v>93</v>
      </c>
      <c r="E51" s="14">
        <v>77</v>
      </c>
      <c r="F51" s="14">
        <v>45</v>
      </c>
      <c r="G51" s="31">
        <v>70</v>
      </c>
      <c r="H51" s="31">
        <v>67</v>
      </c>
      <c r="I51" s="31">
        <v>49</v>
      </c>
      <c r="J51" s="31">
        <v>56</v>
      </c>
      <c r="K51" s="31">
        <v>44</v>
      </c>
      <c r="L51" s="31">
        <v>40</v>
      </c>
      <c r="M51" s="32">
        <v>44</v>
      </c>
      <c r="N51" s="31">
        <v>39</v>
      </c>
      <c r="O51" s="31">
        <v>34</v>
      </c>
      <c r="P51" s="31">
        <v>56</v>
      </c>
    </row>
    <row r="52" spans="1:16" x14ac:dyDescent="0.25">
      <c r="A52" s="45" t="s">
        <v>62</v>
      </c>
      <c r="B52" s="5">
        <v>9</v>
      </c>
      <c r="C52" s="5">
        <v>3</v>
      </c>
      <c r="D52" s="5">
        <v>6</v>
      </c>
      <c r="E52" s="5">
        <v>5</v>
      </c>
      <c r="F52" s="5">
        <v>9</v>
      </c>
      <c r="G52" s="32">
        <v>4</v>
      </c>
      <c r="H52" s="32">
        <v>5</v>
      </c>
      <c r="I52" s="32">
        <v>8</v>
      </c>
      <c r="J52" s="32">
        <v>4</v>
      </c>
      <c r="K52" s="32">
        <v>7</v>
      </c>
      <c r="L52" s="32">
        <v>7</v>
      </c>
      <c r="M52" s="32">
        <v>7</v>
      </c>
      <c r="N52" s="32">
        <v>6</v>
      </c>
      <c r="O52" s="32">
        <v>9</v>
      </c>
      <c r="P52" s="32">
        <v>14</v>
      </c>
    </row>
    <row r="53" spans="1:16" x14ac:dyDescent="0.25">
      <c r="A53" s="15" t="s">
        <v>8</v>
      </c>
      <c r="B53" s="16">
        <f t="shared" ref="B53:L53" si="2">B52/B51*100</f>
        <v>7.3170731707317067</v>
      </c>
      <c r="C53" s="16">
        <f t="shared" si="2"/>
        <v>2.8037383177570092</v>
      </c>
      <c r="D53" s="16">
        <f t="shared" si="2"/>
        <v>6.4516129032258061</v>
      </c>
      <c r="E53" s="16">
        <f t="shared" si="2"/>
        <v>6.4935064935064926</v>
      </c>
      <c r="F53" s="16">
        <f t="shared" si="2"/>
        <v>20</v>
      </c>
      <c r="G53" s="16">
        <f t="shared" si="2"/>
        <v>5.7142857142857144</v>
      </c>
      <c r="H53" s="16">
        <f t="shared" si="2"/>
        <v>7.4626865671641784</v>
      </c>
      <c r="I53" s="16">
        <f t="shared" si="2"/>
        <v>16.326530612244898</v>
      </c>
      <c r="J53" s="16">
        <f t="shared" si="2"/>
        <v>7.1428571428571423</v>
      </c>
      <c r="K53" s="16">
        <f t="shared" si="2"/>
        <v>15.909090909090908</v>
      </c>
      <c r="L53" s="16">
        <f t="shared" si="2"/>
        <v>17.5</v>
      </c>
      <c r="M53" s="16">
        <f>M52/M51*100</f>
        <v>15.909090909090908</v>
      </c>
      <c r="N53" s="41">
        <f>N52/N51*100</f>
        <v>15.384615384615385</v>
      </c>
      <c r="O53" s="41">
        <f>O52/O51*100</f>
        <v>26.47058823529412</v>
      </c>
      <c r="P53" s="41">
        <f>P52/P51*100</f>
        <v>25</v>
      </c>
    </row>
    <row r="54" spans="1:16" x14ac:dyDescent="0.25">
      <c r="A54" s="17" t="s">
        <v>31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6" x14ac:dyDescent="0.25">
      <c r="A55" s="18" t="s">
        <v>32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6" x14ac:dyDescent="0.25">
      <c r="A56" s="19" t="s">
        <v>33</v>
      </c>
    </row>
    <row r="57" spans="1:16" x14ac:dyDescent="0.25">
      <c r="A57" s="19" t="s">
        <v>34</v>
      </c>
    </row>
    <row r="58" spans="1:16" x14ac:dyDescent="0.25">
      <c r="A58" s="20" t="s">
        <v>35</v>
      </c>
      <c r="B58" s="21">
        <v>9</v>
      </c>
      <c r="C58" s="21"/>
      <c r="D58" s="21">
        <v>6</v>
      </c>
      <c r="E58" s="21">
        <v>5</v>
      </c>
      <c r="F58" s="21">
        <v>9</v>
      </c>
      <c r="G58" s="21">
        <v>4</v>
      </c>
      <c r="H58" s="21">
        <v>5</v>
      </c>
      <c r="I58" s="21">
        <v>8</v>
      </c>
      <c r="J58" s="21">
        <v>4</v>
      </c>
      <c r="K58" s="21">
        <v>7</v>
      </c>
      <c r="L58" s="21">
        <v>7</v>
      </c>
      <c r="M58" s="21">
        <v>7</v>
      </c>
      <c r="N58" s="21">
        <v>6</v>
      </c>
      <c r="O58" s="21">
        <v>9</v>
      </c>
      <c r="P58" s="21">
        <v>14</v>
      </c>
    </row>
    <row r="59" spans="1:16" x14ac:dyDescent="0.25">
      <c r="A59" s="19" t="s">
        <v>36</v>
      </c>
      <c r="B59">
        <v>1</v>
      </c>
      <c r="F59" s="33"/>
      <c r="G59" s="33"/>
      <c r="K59" s="22"/>
      <c r="N59">
        <v>1</v>
      </c>
      <c r="O59">
        <v>1</v>
      </c>
      <c r="P59">
        <v>1</v>
      </c>
    </row>
    <row r="60" spans="1:16" x14ac:dyDescent="0.25">
      <c r="A60" s="19" t="s">
        <v>37</v>
      </c>
      <c r="B60">
        <v>2</v>
      </c>
      <c r="D60">
        <v>5</v>
      </c>
      <c r="E60">
        <v>2</v>
      </c>
      <c r="F60" s="33">
        <v>5</v>
      </c>
      <c r="G60" s="33">
        <v>2</v>
      </c>
      <c r="H60" s="33">
        <v>2</v>
      </c>
      <c r="I60" s="33">
        <v>5</v>
      </c>
      <c r="J60" s="33">
        <v>1</v>
      </c>
      <c r="K60" s="22">
        <v>5</v>
      </c>
      <c r="L60" s="33">
        <v>4</v>
      </c>
      <c r="M60" s="33">
        <v>5</v>
      </c>
      <c r="N60" s="33">
        <v>3</v>
      </c>
      <c r="O60" s="33">
        <v>1</v>
      </c>
      <c r="P60" s="33">
        <v>5</v>
      </c>
    </row>
    <row r="61" spans="1:16" x14ac:dyDescent="0.25">
      <c r="A61" s="19" t="s">
        <v>128</v>
      </c>
      <c r="K61" s="22"/>
    </row>
    <row r="62" spans="1:16" x14ac:dyDescent="0.25">
      <c r="A62" s="19" t="s">
        <v>38</v>
      </c>
      <c r="K62" s="22"/>
      <c r="P62">
        <v>1</v>
      </c>
    </row>
    <row r="63" spans="1:16" x14ac:dyDescent="0.25">
      <c r="A63" s="19" t="s">
        <v>42</v>
      </c>
      <c r="B63">
        <v>1</v>
      </c>
      <c r="G63">
        <v>1</v>
      </c>
      <c r="K63" s="23"/>
      <c r="M63">
        <v>1</v>
      </c>
    </row>
    <row r="64" spans="1:16" x14ac:dyDescent="0.25">
      <c r="A64" s="19" t="s">
        <v>43</v>
      </c>
      <c r="B64">
        <v>4</v>
      </c>
      <c r="E64">
        <v>2</v>
      </c>
      <c r="F64" s="33">
        <v>4</v>
      </c>
      <c r="G64" s="33">
        <v>1</v>
      </c>
      <c r="H64" s="33">
        <v>2</v>
      </c>
      <c r="I64" s="33">
        <v>2</v>
      </c>
      <c r="J64" s="33">
        <v>2</v>
      </c>
      <c r="K64" s="23">
        <v>1</v>
      </c>
      <c r="L64" s="33">
        <v>1</v>
      </c>
      <c r="M64" s="33"/>
      <c r="N64" s="33">
        <v>2</v>
      </c>
      <c r="O64" s="33">
        <v>6</v>
      </c>
      <c r="P64" s="33">
        <v>6</v>
      </c>
    </row>
    <row r="65" spans="1:16" x14ac:dyDescent="0.25">
      <c r="A65" s="19" t="s">
        <v>44</v>
      </c>
      <c r="D65">
        <v>1</v>
      </c>
      <c r="K65" s="23"/>
    </row>
    <row r="66" spans="1:16" x14ac:dyDescent="0.25">
      <c r="A66" s="19" t="s">
        <v>46</v>
      </c>
      <c r="B66">
        <v>1</v>
      </c>
      <c r="F66" s="33"/>
      <c r="G66" s="33"/>
      <c r="H66" s="33">
        <v>1</v>
      </c>
      <c r="I66" s="33">
        <v>1</v>
      </c>
      <c r="J66" s="33">
        <v>1</v>
      </c>
      <c r="K66" s="23">
        <v>1</v>
      </c>
      <c r="L66" s="33">
        <v>1</v>
      </c>
      <c r="M66" s="33"/>
      <c r="O66">
        <v>1</v>
      </c>
      <c r="P66">
        <v>1</v>
      </c>
    </row>
    <row r="67" spans="1:16" x14ac:dyDescent="0.25">
      <c r="A67" s="19" t="s">
        <v>63</v>
      </c>
      <c r="F67" s="33"/>
      <c r="K67" s="24"/>
    </row>
    <row r="68" spans="1:16" x14ac:dyDescent="0.25">
      <c r="A68" s="19" t="s">
        <v>55</v>
      </c>
      <c r="E68">
        <v>1</v>
      </c>
      <c r="K68" s="23"/>
      <c r="L68">
        <v>1</v>
      </c>
      <c r="M68">
        <v>1</v>
      </c>
    </row>
    <row r="69" spans="1:16" x14ac:dyDescent="0.25">
      <c r="A69" s="27" t="s">
        <v>58</v>
      </c>
      <c r="K69" s="23"/>
    </row>
  </sheetData>
  <mergeCells count="3">
    <mergeCell ref="B1:P1"/>
    <mergeCell ref="B25:P25"/>
    <mergeCell ref="B49:P4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2"/>
  <sheetViews>
    <sheetView tabSelected="1" topLeftCell="A61" zoomScale="90" zoomScaleNormal="90" workbookViewId="0">
      <selection activeCell="R72" sqref="R72"/>
    </sheetView>
  </sheetViews>
  <sheetFormatPr defaultRowHeight="15" x14ac:dyDescent="0.25"/>
  <cols>
    <col min="1" max="1" width="53" customWidth="1"/>
  </cols>
  <sheetData>
    <row r="1" spans="1:26" x14ac:dyDescent="0.25">
      <c r="B1" s="50" t="s">
        <v>114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5"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163</v>
      </c>
      <c r="O2" s="6" t="s">
        <v>164</v>
      </c>
      <c r="P2" s="6" t="s">
        <v>165</v>
      </c>
    </row>
    <row r="3" spans="1:26" s="5" customFormat="1" x14ac:dyDescent="0.25">
      <c r="A3" s="13" t="s">
        <v>7</v>
      </c>
      <c r="B3" s="14">
        <v>11259</v>
      </c>
      <c r="C3" s="14">
        <v>9818</v>
      </c>
      <c r="D3" s="14">
        <v>8705</v>
      </c>
      <c r="E3" s="14">
        <v>8193</v>
      </c>
      <c r="F3" s="14">
        <v>6909</v>
      </c>
      <c r="G3" s="31">
        <v>6014</v>
      </c>
      <c r="H3" s="31">
        <v>5224</v>
      </c>
      <c r="I3" s="31">
        <v>5003</v>
      </c>
      <c r="J3" s="31">
        <v>4826</v>
      </c>
      <c r="K3" s="31">
        <v>4296</v>
      </c>
      <c r="L3" s="31">
        <v>5262</v>
      </c>
      <c r="M3" s="32">
        <v>5155</v>
      </c>
      <c r="N3" s="5">
        <v>4784</v>
      </c>
      <c r="O3" s="5">
        <v>4376</v>
      </c>
      <c r="P3" s="5">
        <v>4196</v>
      </c>
    </row>
    <row r="4" spans="1:26" x14ac:dyDescent="0.25">
      <c r="A4" s="45" t="s">
        <v>62</v>
      </c>
      <c r="B4" s="5">
        <v>575</v>
      </c>
      <c r="C4" s="5"/>
      <c r="D4" s="5">
        <v>537</v>
      </c>
      <c r="E4" s="5">
        <v>471</v>
      </c>
      <c r="F4" s="5">
        <v>497</v>
      </c>
      <c r="G4" s="32">
        <v>603</v>
      </c>
      <c r="H4" s="32">
        <v>593</v>
      </c>
      <c r="I4" s="32">
        <v>606</v>
      </c>
      <c r="J4" s="32">
        <v>662</v>
      </c>
      <c r="K4" s="32">
        <v>599</v>
      </c>
      <c r="L4" s="32">
        <v>746</v>
      </c>
      <c r="M4" s="32">
        <v>601</v>
      </c>
      <c r="N4" s="32">
        <v>654</v>
      </c>
      <c r="O4" s="32">
        <v>609</v>
      </c>
      <c r="P4" s="32">
        <v>647</v>
      </c>
    </row>
    <row r="5" spans="1:26" x14ac:dyDescent="0.25">
      <c r="A5" s="15" t="s">
        <v>8</v>
      </c>
      <c r="B5" s="16">
        <f t="shared" ref="B5:L5" si="0">B4/B3*100</f>
        <v>5.1070254907185362</v>
      </c>
      <c r="C5" s="16"/>
      <c r="D5" s="16">
        <f t="shared" si="0"/>
        <v>6.1688684663986217</v>
      </c>
      <c r="E5" s="16">
        <f t="shared" si="0"/>
        <v>5.7488099597217142</v>
      </c>
      <c r="F5" s="16">
        <f t="shared" si="0"/>
        <v>7.1935157041540023</v>
      </c>
      <c r="G5" s="16">
        <f t="shared" si="0"/>
        <v>10.026604589291653</v>
      </c>
      <c r="H5" s="16">
        <f t="shared" si="0"/>
        <v>11.351454823889739</v>
      </c>
      <c r="I5" s="16">
        <f t="shared" si="0"/>
        <v>12.112732360583649</v>
      </c>
      <c r="J5" s="16">
        <f t="shared" si="0"/>
        <v>13.717364276833816</v>
      </c>
      <c r="K5" s="16">
        <f t="shared" si="0"/>
        <v>13.943202979515828</v>
      </c>
      <c r="L5" s="16">
        <f t="shared" si="0"/>
        <v>14.177118966172559</v>
      </c>
      <c r="M5" s="16">
        <f>M4/M3*100</f>
        <v>11.658583899127061</v>
      </c>
      <c r="N5" s="41">
        <f>N4/N3*100</f>
        <v>13.670568561872908</v>
      </c>
      <c r="O5" s="41">
        <f>O4/O3*100</f>
        <v>13.916819012797074</v>
      </c>
      <c r="P5" s="41">
        <f>P4/P3*100</f>
        <v>15.419447092469019</v>
      </c>
    </row>
    <row r="6" spans="1:26" x14ac:dyDescent="0.25">
      <c r="A6" s="17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26" s="5" customFormat="1" x14ac:dyDescent="0.25">
      <c r="A7" s="18" t="s">
        <v>32</v>
      </c>
      <c r="B7" s="5">
        <v>4</v>
      </c>
      <c r="D7" s="5">
        <v>2</v>
      </c>
      <c r="E7" s="5">
        <v>4</v>
      </c>
      <c r="F7" s="5">
        <v>7</v>
      </c>
      <c r="G7" s="5">
        <v>7</v>
      </c>
      <c r="H7" s="5">
        <v>5</v>
      </c>
      <c r="I7" s="5">
        <v>3</v>
      </c>
      <c r="J7" s="5">
        <v>2</v>
      </c>
      <c r="K7" s="5">
        <v>5</v>
      </c>
      <c r="L7" s="5">
        <v>1</v>
      </c>
      <c r="M7" s="5">
        <v>5</v>
      </c>
      <c r="N7" s="5">
        <v>3</v>
      </c>
      <c r="O7" s="5">
        <v>2</v>
      </c>
      <c r="P7" s="5">
        <v>3</v>
      </c>
    </row>
    <row r="8" spans="1:26" x14ac:dyDescent="0.25">
      <c r="A8" s="19" t="s">
        <v>33</v>
      </c>
      <c r="B8" s="5">
        <v>4</v>
      </c>
      <c r="D8" s="29">
        <v>2</v>
      </c>
      <c r="E8" s="29">
        <v>4</v>
      </c>
      <c r="F8" s="29">
        <v>4</v>
      </c>
      <c r="G8" s="29">
        <v>7</v>
      </c>
      <c r="H8" s="29">
        <v>4</v>
      </c>
      <c r="I8" s="29">
        <v>3</v>
      </c>
      <c r="J8" s="29">
        <v>2</v>
      </c>
      <c r="K8" s="29">
        <v>5</v>
      </c>
      <c r="L8" s="29">
        <v>1</v>
      </c>
      <c r="M8" s="29">
        <v>5</v>
      </c>
      <c r="N8" s="29">
        <v>3</v>
      </c>
      <c r="O8" s="29">
        <v>2</v>
      </c>
      <c r="P8" s="47">
        <v>3</v>
      </c>
    </row>
    <row r="9" spans="1:26" x14ac:dyDescent="0.25">
      <c r="A9" s="19" t="s">
        <v>34</v>
      </c>
      <c r="F9" s="29">
        <v>3</v>
      </c>
      <c r="G9" s="29"/>
      <c r="H9" s="29">
        <v>1</v>
      </c>
      <c r="I9" s="29"/>
      <c r="J9" s="29"/>
      <c r="K9" s="29"/>
      <c r="L9" s="29"/>
      <c r="M9" s="29"/>
    </row>
    <row r="10" spans="1:26" s="21" customFormat="1" x14ac:dyDescent="0.25">
      <c r="A10" s="20" t="s">
        <v>35</v>
      </c>
      <c r="B10" s="21">
        <v>571</v>
      </c>
      <c r="D10" s="21">
        <v>535</v>
      </c>
      <c r="E10" s="21">
        <v>467</v>
      </c>
      <c r="F10" s="21">
        <v>490</v>
      </c>
      <c r="G10" s="21">
        <v>596</v>
      </c>
      <c r="H10" s="21">
        <v>588</v>
      </c>
      <c r="I10" s="21">
        <v>603</v>
      </c>
      <c r="J10" s="21">
        <v>660</v>
      </c>
      <c r="K10" s="21">
        <v>594</v>
      </c>
      <c r="L10" s="21">
        <v>745</v>
      </c>
      <c r="M10" s="21">
        <v>596</v>
      </c>
      <c r="N10" s="21">
        <v>651</v>
      </c>
      <c r="O10" s="21">
        <v>607</v>
      </c>
      <c r="P10" s="21">
        <v>644</v>
      </c>
    </row>
    <row r="11" spans="1:26" x14ac:dyDescent="0.25">
      <c r="A11" s="19" t="s">
        <v>36</v>
      </c>
      <c r="B11">
        <v>39</v>
      </c>
      <c r="D11">
        <v>23</v>
      </c>
      <c r="E11">
        <v>10</v>
      </c>
      <c r="F11" s="36">
        <v>14</v>
      </c>
      <c r="G11" s="36">
        <v>5</v>
      </c>
      <c r="H11" s="29">
        <v>1</v>
      </c>
      <c r="I11" s="29">
        <v>21</v>
      </c>
      <c r="J11" s="29">
        <v>4</v>
      </c>
      <c r="K11" s="22"/>
      <c r="L11" s="29">
        <v>1</v>
      </c>
      <c r="M11" s="29"/>
      <c r="N11" s="29">
        <v>4</v>
      </c>
      <c r="O11" s="29">
        <v>2</v>
      </c>
      <c r="P11" s="47">
        <v>2</v>
      </c>
    </row>
    <row r="12" spans="1:26" x14ac:dyDescent="0.25">
      <c r="A12" s="19" t="s">
        <v>37</v>
      </c>
      <c r="B12">
        <v>123</v>
      </c>
      <c r="D12">
        <v>128</v>
      </c>
      <c r="E12">
        <v>111</v>
      </c>
      <c r="F12" s="36">
        <v>127</v>
      </c>
      <c r="G12" s="36">
        <v>157</v>
      </c>
      <c r="H12" s="36">
        <v>166</v>
      </c>
      <c r="I12" s="36">
        <v>146</v>
      </c>
      <c r="J12" s="36">
        <v>174</v>
      </c>
      <c r="K12" s="22">
        <v>162</v>
      </c>
      <c r="L12" s="36">
        <v>200</v>
      </c>
      <c r="M12" s="36">
        <v>167</v>
      </c>
      <c r="N12" s="36">
        <v>170</v>
      </c>
      <c r="O12" s="36">
        <v>127</v>
      </c>
      <c r="P12" s="48">
        <v>125</v>
      </c>
    </row>
    <row r="13" spans="1:26" x14ac:dyDescent="0.25">
      <c r="A13" s="19" t="s">
        <v>128</v>
      </c>
      <c r="B13">
        <v>6</v>
      </c>
      <c r="D13">
        <v>2</v>
      </c>
      <c r="E13">
        <v>2</v>
      </c>
      <c r="F13" s="36">
        <v>3</v>
      </c>
      <c r="G13" s="36">
        <v>3</v>
      </c>
      <c r="H13" s="36">
        <v>7</v>
      </c>
      <c r="I13" s="36">
        <v>2</v>
      </c>
      <c r="J13" s="36">
        <v>2</v>
      </c>
      <c r="K13" s="22">
        <v>4</v>
      </c>
      <c r="L13" s="36">
        <v>6</v>
      </c>
      <c r="M13" s="36">
        <v>4</v>
      </c>
      <c r="N13" s="36">
        <v>1</v>
      </c>
      <c r="O13" s="36">
        <v>3</v>
      </c>
      <c r="P13" s="48">
        <v>5</v>
      </c>
    </row>
    <row r="14" spans="1:26" x14ac:dyDescent="0.25">
      <c r="A14" s="19" t="s">
        <v>38</v>
      </c>
      <c r="B14">
        <v>2</v>
      </c>
      <c r="D14">
        <v>1</v>
      </c>
      <c r="F14" s="36">
        <v>1</v>
      </c>
      <c r="G14" s="36">
        <v>1</v>
      </c>
      <c r="H14" s="36">
        <v>2</v>
      </c>
      <c r="I14" s="36">
        <v>5</v>
      </c>
      <c r="J14" s="36">
        <v>2</v>
      </c>
      <c r="K14" s="22">
        <v>1</v>
      </c>
      <c r="L14" s="36"/>
      <c r="M14" s="36"/>
      <c r="N14" s="36">
        <v>2</v>
      </c>
      <c r="P14" s="48">
        <v>1</v>
      </c>
    </row>
    <row r="15" spans="1:26" x14ac:dyDescent="0.25">
      <c r="A15" s="19" t="s">
        <v>39</v>
      </c>
      <c r="B15">
        <v>3</v>
      </c>
      <c r="K15" s="22"/>
    </row>
    <row r="16" spans="1:26" x14ac:dyDescent="0.25">
      <c r="A16" s="19" t="s">
        <v>40</v>
      </c>
      <c r="B16">
        <v>2</v>
      </c>
      <c r="G16" s="36"/>
      <c r="J16" s="36">
        <v>1</v>
      </c>
      <c r="K16" s="22"/>
      <c r="O16" s="36">
        <v>1</v>
      </c>
    </row>
    <row r="17" spans="1:16" x14ac:dyDescent="0.25">
      <c r="A17" s="19" t="s">
        <v>41</v>
      </c>
      <c r="B17">
        <v>8</v>
      </c>
      <c r="D17">
        <v>6</v>
      </c>
      <c r="E17">
        <v>3</v>
      </c>
      <c r="F17" s="36">
        <v>2</v>
      </c>
      <c r="G17" s="36">
        <v>1</v>
      </c>
      <c r="H17" s="36">
        <v>3</v>
      </c>
      <c r="I17" s="36">
        <v>2</v>
      </c>
      <c r="J17" s="36">
        <v>5</v>
      </c>
      <c r="K17" s="22">
        <v>5</v>
      </c>
      <c r="L17" s="36">
        <v>6</v>
      </c>
      <c r="M17" s="36">
        <v>8</v>
      </c>
      <c r="N17" s="36">
        <v>6</v>
      </c>
      <c r="O17" s="36">
        <v>8</v>
      </c>
      <c r="P17" s="48">
        <v>3</v>
      </c>
    </row>
    <row r="18" spans="1:16" x14ac:dyDescent="0.25">
      <c r="A18" s="19" t="s">
        <v>42</v>
      </c>
      <c r="B18">
        <v>7</v>
      </c>
      <c r="D18">
        <v>22</v>
      </c>
      <c r="E18">
        <v>13</v>
      </c>
      <c r="F18" s="36">
        <v>8</v>
      </c>
      <c r="G18" s="36">
        <v>4</v>
      </c>
      <c r="H18" s="36">
        <v>9</v>
      </c>
      <c r="I18" s="36">
        <v>6</v>
      </c>
      <c r="J18" s="36">
        <v>3</v>
      </c>
      <c r="K18" s="23">
        <v>6</v>
      </c>
      <c r="L18" s="36">
        <v>9</v>
      </c>
      <c r="M18" s="36">
        <v>6</v>
      </c>
      <c r="N18" s="36">
        <v>10</v>
      </c>
      <c r="O18" s="36">
        <v>10</v>
      </c>
      <c r="P18" s="48">
        <v>9</v>
      </c>
    </row>
    <row r="19" spans="1:16" x14ac:dyDescent="0.25">
      <c r="A19" s="19" t="s">
        <v>43</v>
      </c>
      <c r="B19">
        <v>248</v>
      </c>
      <c r="D19">
        <v>205</v>
      </c>
      <c r="E19">
        <v>184</v>
      </c>
      <c r="F19" s="36">
        <v>202</v>
      </c>
      <c r="G19" s="36">
        <v>273</v>
      </c>
      <c r="H19" s="36">
        <v>270</v>
      </c>
      <c r="I19" s="36">
        <v>258</v>
      </c>
      <c r="J19" s="36">
        <v>277</v>
      </c>
      <c r="K19" s="23">
        <v>244</v>
      </c>
      <c r="L19" s="36">
        <v>324</v>
      </c>
      <c r="M19" s="36">
        <v>237</v>
      </c>
      <c r="N19" s="36">
        <v>256</v>
      </c>
      <c r="O19" s="36">
        <v>260</v>
      </c>
      <c r="P19" s="48">
        <v>262</v>
      </c>
    </row>
    <row r="20" spans="1:16" x14ac:dyDescent="0.25">
      <c r="A20" s="19" t="s">
        <v>44</v>
      </c>
      <c r="B20">
        <v>4</v>
      </c>
      <c r="D20">
        <v>4</v>
      </c>
      <c r="E20">
        <v>3</v>
      </c>
      <c r="G20" s="36">
        <v>1</v>
      </c>
      <c r="H20" s="33"/>
      <c r="I20" s="36">
        <v>1</v>
      </c>
      <c r="J20" s="36">
        <v>1</v>
      </c>
      <c r="K20" s="23"/>
      <c r="L20" s="36">
        <v>2</v>
      </c>
      <c r="M20" s="36">
        <v>2</v>
      </c>
      <c r="O20" s="36">
        <v>3</v>
      </c>
      <c r="P20" s="48">
        <v>2</v>
      </c>
    </row>
    <row r="21" spans="1:16" x14ac:dyDescent="0.25">
      <c r="A21" s="19" t="s">
        <v>45</v>
      </c>
      <c r="E21">
        <v>1</v>
      </c>
      <c r="I21" s="33"/>
      <c r="K21" s="23"/>
    </row>
    <row r="22" spans="1:16" x14ac:dyDescent="0.25">
      <c r="A22" s="19" t="s">
        <v>46</v>
      </c>
      <c r="B22">
        <v>102</v>
      </c>
      <c r="D22">
        <v>111</v>
      </c>
      <c r="E22">
        <v>97</v>
      </c>
      <c r="F22" s="36">
        <v>104</v>
      </c>
      <c r="G22" s="36">
        <v>130</v>
      </c>
      <c r="H22" s="36">
        <v>110</v>
      </c>
      <c r="I22" s="36">
        <v>149</v>
      </c>
      <c r="J22" s="36">
        <v>173</v>
      </c>
      <c r="K22" s="23">
        <v>147</v>
      </c>
      <c r="L22" s="36">
        <v>182</v>
      </c>
      <c r="M22" s="36">
        <v>158</v>
      </c>
      <c r="N22" s="36">
        <v>188</v>
      </c>
      <c r="O22" s="36">
        <v>189</v>
      </c>
      <c r="P22" s="48">
        <v>224</v>
      </c>
    </row>
    <row r="23" spans="1:16" x14ac:dyDescent="0.25">
      <c r="A23" s="19" t="s">
        <v>47</v>
      </c>
      <c r="F23" s="36"/>
      <c r="G23" s="36"/>
      <c r="H23" s="36"/>
      <c r="I23" s="36"/>
      <c r="J23" s="36"/>
      <c r="K23" s="23"/>
      <c r="L23" s="36"/>
      <c r="M23" s="36"/>
      <c r="N23" s="36">
        <v>1</v>
      </c>
    </row>
    <row r="24" spans="1:16" x14ac:dyDescent="0.25">
      <c r="A24" s="19" t="s">
        <v>63</v>
      </c>
      <c r="B24">
        <v>1</v>
      </c>
      <c r="E24">
        <v>3</v>
      </c>
      <c r="F24" s="33"/>
      <c r="K24" s="24"/>
      <c r="N24" s="36"/>
    </row>
    <row r="25" spans="1:16" x14ac:dyDescent="0.25">
      <c r="A25" s="19" t="s">
        <v>113</v>
      </c>
      <c r="F25" s="33"/>
      <c r="K25" s="24"/>
      <c r="L25">
        <v>1</v>
      </c>
    </row>
    <row r="26" spans="1:16" x14ac:dyDescent="0.25">
      <c r="A26" s="19" t="s">
        <v>55</v>
      </c>
      <c r="B26">
        <v>21</v>
      </c>
      <c r="D26">
        <v>31</v>
      </c>
      <c r="E26">
        <v>28</v>
      </c>
      <c r="F26" s="33">
        <v>27</v>
      </c>
      <c r="G26" s="33">
        <v>21</v>
      </c>
      <c r="H26" s="33">
        <v>19</v>
      </c>
      <c r="I26" s="33">
        <v>11</v>
      </c>
      <c r="J26" s="33">
        <v>15</v>
      </c>
      <c r="K26" s="23">
        <v>24</v>
      </c>
      <c r="L26" s="33">
        <v>14</v>
      </c>
      <c r="M26" s="33">
        <v>14</v>
      </c>
      <c r="N26" s="33">
        <v>9</v>
      </c>
      <c r="O26" s="33">
        <v>4</v>
      </c>
      <c r="P26" s="33">
        <v>11</v>
      </c>
    </row>
    <row r="27" spans="1:16" ht="15" customHeight="1" x14ac:dyDescent="0.25">
      <c r="A27" s="25" t="s">
        <v>57</v>
      </c>
      <c r="B27">
        <v>1</v>
      </c>
      <c r="D27">
        <v>1</v>
      </c>
      <c r="F27" s="33"/>
      <c r="G27" s="33"/>
      <c r="H27" s="33"/>
      <c r="I27" s="33"/>
      <c r="J27" s="33"/>
      <c r="K27" s="23"/>
      <c r="L27" s="33"/>
      <c r="M27" s="33"/>
      <c r="N27" s="33">
        <v>3</v>
      </c>
    </row>
    <row r="28" spans="1:16" x14ac:dyDescent="0.25">
      <c r="A28" s="27" t="s">
        <v>58</v>
      </c>
      <c r="B28">
        <v>4</v>
      </c>
      <c r="D28">
        <v>1</v>
      </c>
      <c r="E28">
        <v>5</v>
      </c>
      <c r="F28">
        <v>2</v>
      </c>
      <c r="H28" s="33">
        <v>1</v>
      </c>
      <c r="I28" s="33">
        <v>2</v>
      </c>
      <c r="J28" s="33">
        <v>3</v>
      </c>
      <c r="K28" s="23">
        <v>1</v>
      </c>
      <c r="N28" s="33">
        <v>1</v>
      </c>
    </row>
    <row r="29" spans="1:16" x14ac:dyDescent="0.25">
      <c r="A29" s="28" t="s">
        <v>59</v>
      </c>
      <c r="E29">
        <v>7</v>
      </c>
      <c r="K29" s="23"/>
    </row>
    <row r="32" spans="1:16" x14ac:dyDescent="0.25">
      <c r="B32" s="50" t="s">
        <v>115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</row>
    <row r="33" spans="1:16" x14ac:dyDescent="0.25">
      <c r="B33" s="6" t="s">
        <v>19</v>
      </c>
      <c r="C33" s="6" t="s">
        <v>20</v>
      </c>
      <c r="D33" s="6" t="s">
        <v>21</v>
      </c>
      <c r="E33" s="6" t="s">
        <v>22</v>
      </c>
      <c r="F33" s="6" t="s">
        <v>23</v>
      </c>
      <c r="G33" s="6" t="s">
        <v>24</v>
      </c>
      <c r="H33" s="6" t="s">
        <v>25</v>
      </c>
      <c r="I33" s="6" t="s">
        <v>26</v>
      </c>
      <c r="J33" s="6" t="s">
        <v>27</v>
      </c>
      <c r="K33" s="6" t="s">
        <v>28</v>
      </c>
      <c r="L33" s="6" t="s">
        <v>29</v>
      </c>
      <c r="M33" s="6" t="s">
        <v>30</v>
      </c>
      <c r="N33" s="6" t="s">
        <v>163</v>
      </c>
      <c r="O33" s="6" t="s">
        <v>164</v>
      </c>
      <c r="P33" s="6" t="s">
        <v>165</v>
      </c>
    </row>
    <row r="34" spans="1:16" x14ac:dyDescent="0.25">
      <c r="A34" s="13" t="s">
        <v>7</v>
      </c>
      <c r="B34" s="14">
        <v>10702</v>
      </c>
      <c r="C34" s="14">
        <v>9304</v>
      </c>
      <c r="D34" s="14">
        <v>8247</v>
      </c>
      <c r="E34" s="14">
        <v>8247</v>
      </c>
      <c r="F34" s="14">
        <v>6523</v>
      </c>
      <c r="G34" s="31">
        <v>5611</v>
      </c>
      <c r="H34" s="31">
        <v>4810</v>
      </c>
      <c r="I34" s="31">
        <v>4668</v>
      </c>
      <c r="J34" s="31">
        <v>4502</v>
      </c>
      <c r="K34" s="31">
        <v>3960</v>
      </c>
      <c r="L34" s="31">
        <v>4878</v>
      </c>
      <c r="M34" s="32">
        <v>4778</v>
      </c>
      <c r="N34" s="31">
        <v>4468</v>
      </c>
      <c r="O34" s="31">
        <v>4075</v>
      </c>
      <c r="P34" s="31">
        <v>3885</v>
      </c>
    </row>
    <row r="35" spans="1:16" x14ac:dyDescent="0.25">
      <c r="A35" s="45" t="s">
        <v>62</v>
      </c>
      <c r="B35" s="5">
        <v>544</v>
      </c>
      <c r="C35" s="5"/>
      <c r="D35" s="5">
        <v>511</v>
      </c>
      <c r="E35" s="5">
        <v>450</v>
      </c>
      <c r="F35" s="5">
        <v>462</v>
      </c>
      <c r="G35" s="32">
        <v>569</v>
      </c>
      <c r="H35" s="32">
        <v>546</v>
      </c>
      <c r="I35" s="32">
        <v>549</v>
      </c>
      <c r="J35" s="32">
        <v>611</v>
      </c>
      <c r="K35" s="32">
        <v>554</v>
      </c>
      <c r="L35" s="32">
        <v>679</v>
      </c>
      <c r="M35" s="32">
        <v>551</v>
      </c>
      <c r="N35" s="32">
        <v>592</v>
      </c>
      <c r="O35" s="32">
        <v>552</v>
      </c>
      <c r="P35" s="32">
        <v>589</v>
      </c>
    </row>
    <row r="36" spans="1:16" x14ac:dyDescent="0.25">
      <c r="A36" s="15" t="s">
        <v>8</v>
      </c>
      <c r="B36" s="16">
        <f t="shared" ref="B36" si="1">B35/B34*100</f>
        <v>5.083162025789572</v>
      </c>
      <c r="C36" s="16"/>
      <c r="D36" s="16">
        <f t="shared" ref="D36:L36" si="2">D35/D34*100</f>
        <v>6.1961925548684373</v>
      </c>
      <c r="E36" s="16">
        <f t="shared" si="2"/>
        <v>5.456529647144416</v>
      </c>
      <c r="F36" s="16">
        <f t="shared" si="2"/>
        <v>7.0826306913996637</v>
      </c>
      <c r="G36" s="16">
        <f t="shared" si="2"/>
        <v>10.140794867225093</v>
      </c>
      <c r="H36" s="16">
        <f t="shared" si="2"/>
        <v>11.351351351351353</v>
      </c>
      <c r="I36" s="16">
        <f t="shared" si="2"/>
        <v>11.760925449871465</v>
      </c>
      <c r="J36" s="16">
        <f t="shared" si="2"/>
        <v>13.571745890715237</v>
      </c>
      <c r="K36" s="16">
        <f t="shared" si="2"/>
        <v>13.989898989898991</v>
      </c>
      <c r="L36" s="16">
        <f t="shared" si="2"/>
        <v>13.919639196391964</v>
      </c>
      <c r="M36" s="16">
        <f>M35/M34*100</f>
        <v>11.532021766429468</v>
      </c>
      <c r="N36" s="41">
        <f>N35/N34*100</f>
        <v>13.249776186213072</v>
      </c>
      <c r="O36" s="41">
        <f>O35/O34*100</f>
        <v>13.54601226993865</v>
      </c>
      <c r="P36" s="41">
        <f>P35/P34*100</f>
        <v>15.160875160875161</v>
      </c>
    </row>
    <row r="37" spans="1:16" x14ac:dyDescent="0.25">
      <c r="A37" s="17" t="s">
        <v>31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6" x14ac:dyDescent="0.25">
      <c r="A38" s="18" t="s">
        <v>32</v>
      </c>
      <c r="B38" s="5">
        <v>3</v>
      </c>
      <c r="C38" s="5"/>
      <c r="D38" s="5">
        <v>2</v>
      </c>
      <c r="E38" s="5">
        <v>4</v>
      </c>
      <c r="F38" s="5">
        <v>6</v>
      </c>
      <c r="G38" s="5">
        <v>6</v>
      </c>
      <c r="H38" s="5">
        <v>5</v>
      </c>
      <c r="I38" s="5">
        <v>3</v>
      </c>
      <c r="J38" s="5">
        <v>1</v>
      </c>
      <c r="K38" s="5">
        <v>1</v>
      </c>
      <c r="L38" s="5">
        <v>1</v>
      </c>
      <c r="M38" s="5">
        <v>5</v>
      </c>
      <c r="N38" s="5">
        <v>1</v>
      </c>
      <c r="O38" s="5">
        <v>2</v>
      </c>
      <c r="P38" s="5">
        <v>3</v>
      </c>
    </row>
    <row r="39" spans="1:16" x14ac:dyDescent="0.25">
      <c r="A39" s="19" t="s">
        <v>33</v>
      </c>
      <c r="B39" s="29">
        <v>3</v>
      </c>
      <c r="C39" s="29"/>
      <c r="D39" s="29">
        <v>2</v>
      </c>
      <c r="E39" s="29">
        <v>4</v>
      </c>
      <c r="F39" s="29">
        <v>3</v>
      </c>
      <c r="G39" s="29">
        <v>6</v>
      </c>
      <c r="H39" s="29">
        <v>4</v>
      </c>
      <c r="I39" s="29">
        <v>3</v>
      </c>
      <c r="J39" s="29">
        <v>1</v>
      </c>
      <c r="K39" s="29">
        <v>1</v>
      </c>
      <c r="L39" s="29">
        <v>1</v>
      </c>
      <c r="M39" s="29">
        <v>5</v>
      </c>
      <c r="N39" s="29">
        <v>1</v>
      </c>
      <c r="O39" s="29">
        <v>2</v>
      </c>
      <c r="P39" s="47">
        <v>3</v>
      </c>
    </row>
    <row r="40" spans="1:16" x14ac:dyDescent="0.25">
      <c r="A40" s="19" t="s">
        <v>34</v>
      </c>
      <c r="E40" s="29"/>
      <c r="F40" s="29">
        <v>3</v>
      </c>
      <c r="G40" s="29"/>
      <c r="H40" s="29">
        <v>1</v>
      </c>
      <c r="I40" s="29"/>
      <c r="J40" s="29"/>
      <c r="K40" s="29"/>
      <c r="L40" s="29"/>
      <c r="M40" s="29"/>
    </row>
    <row r="41" spans="1:16" x14ac:dyDescent="0.25">
      <c r="A41" s="20" t="s">
        <v>35</v>
      </c>
      <c r="B41" s="21">
        <v>541</v>
      </c>
      <c r="C41" s="21"/>
      <c r="D41" s="21">
        <v>509</v>
      </c>
      <c r="E41" s="21">
        <v>446</v>
      </c>
      <c r="F41" s="21">
        <v>456</v>
      </c>
      <c r="G41" s="21">
        <v>563</v>
      </c>
      <c r="H41" s="21">
        <v>541</v>
      </c>
      <c r="I41" s="21">
        <v>546</v>
      </c>
      <c r="J41" s="21">
        <v>610</v>
      </c>
      <c r="K41" s="21">
        <v>553</v>
      </c>
      <c r="L41" s="21">
        <v>678</v>
      </c>
      <c r="M41" s="21">
        <v>546</v>
      </c>
      <c r="N41" s="21">
        <v>591</v>
      </c>
      <c r="O41" s="21">
        <v>550</v>
      </c>
      <c r="P41" s="21">
        <v>586</v>
      </c>
    </row>
    <row r="42" spans="1:16" x14ac:dyDescent="0.25">
      <c r="A42" s="19" t="s">
        <v>36</v>
      </c>
      <c r="B42">
        <v>34</v>
      </c>
      <c r="D42">
        <v>21</v>
      </c>
      <c r="E42" s="29">
        <v>10</v>
      </c>
      <c r="F42" s="33">
        <v>10</v>
      </c>
      <c r="G42" s="33">
        <v>5</v>
      </c>
      <c r="H42" s="33">
        <v>1</v>
      </c>
      <c r="I42" s="33">
        <v>18</v>
      </c>
      <c r="J42" s="33">
        <v>4</v>
      </c>
      <c r="K42" s="22"/>
      <c r="L42" s="33">
        <v>1</v>
      </c>
      <c r="N42">
        <v>4</v>
      </c>
      <c r="O42">
        <v>2</v>
      </c>
      <c r="P42">
        <v>2</v>
      </c>
    </row>
    <row r="43" spans="1:16" x14ac:dyDescent="0.25">
      <c r="A43" s="19" t="s">
        <v>37</v>
      </c>
      <c r="B43">
        <v>116</v>
      </c>
      <c r="D43">
        <v>120</v>
      </c>
      <c r="E43" s="29">
        <v>102</v>
      </c>
      <c r="F43" s="33">
        <v>116</v>
      </c>
      <c r="G43" s="33">
        <v>152</v>
      </c>
      <c r="H43" s="33">
        <v>152</v>
      </c>
      <c r="I43" s="33">
        <v>133</v>
      </c>
      <c r="J43" s="33">
        <v>157</v>
      </c>
      <c r="K43" s="22">
        <v>147</v>
      </c>
      <c r="L43" s="33">
        <v>174</v>
      </c>
      <c r="M43" s="33">
        <v>152</v>
      </c>
      <c r="N43" s="33">
        <v>154</v>
      </c>
      <c r="O43" s="33">
        <v>112</v>
      </c>
      <c r="P43" s="33">
        <v>105</v>
      </c>
    </row>
    <row r="44" spans="1:16" x14ac:dyDescent="0.25">
      <c r="A44" s="19" t="s">
        <v>128</v>
      </c>
      <c r="B44">
        <v>6</v>
      </c>
      <c r="D44">
        <v>2</v>
      </c>
      <c r="E44" s="29">
        <v>2</v>
      </c>
      <c r="F44" s="33">
        <v>2</v>
      </c>
      <c r="G44" s="33">
        <v>3</v>
      </c>
      <c r="H44" s="33">
        <v>6</v>
      </c>
      <c r="I44" s="33">
        <v>1</v>
      </c>
      <c r="J44" s="33">
        <v>2</v>
      </c>
      <c r="K44" s="22">
        <v>4</v>
      </c>
      <c r="L44" s="33">
        <v>6</v>
      </c>
      <c r="M44" s="33">
        <v>4</v>
      </c>
      <c r="N44" s="33">
        <v>1</v>
      </c>
      <c r="O44" s="33">
        <v>3</v>
      </c>
      <c r="P44" s="33">
        <v>4</v>
      </c>
    </row>
    <row r="45" spans="1:16" x14ac:dyDescent="0.25">
      <c r="A45" s="19" t="s">
        <v>38</v>
      </c>
      <c r="B45">
        <v>2</v>
      </c>
      <c r="D45">
        <v>1</v>
      </c>
      <c r="E45" s="29"/>
      <c r="F45" s="33">
        <v>1</v>
      </c>
      <c r="G45" s="33">
        <v>1</v>
      </c>
      <c r="H45" s="33">
        <v>2</v>
      </c>
      <c r="I45" s="33">
        <v>4</v>
      </c>
      <c r="J45" s="33">
        <v>1</v>
      </c>
      <c r="K45" s="22">
        <v>1</v>
      </c>
      <c r="L45" s="33"/>
      <c r="M45" s="33"/>
      <c r="N45" s="33">
        <v>2</v>
      </c>
      <c r="P45" s="33">
        <v>1</v>
      </c>
    </row>
    <row r="46" spans="1:16" x14ac:dyDescent="0.25">
      <c r="A46" s="19" t="s">
        <v>39</v>
      </c>
      <c r="B46">
        <v>3</v>
      </c>
      <c r="K46" s="22"/>
    </row>
    <row r="47" spans="1:16" x14ac:dyDescent="0.25">
      <c r="A47" s="19" t="s">
        <v>40</v>
      </c>
      <c r="B47">
        <v>2</v>
      </c>
      <c r="J47">
        <v>1</v>
      </c>
      <c r="K47" s="22"/>
      <c r="O47">
        <v>1</v>
      </c>
    </row>
    <row r="48" spans="1:16" x14ac:dyDescent="0.25">
      <c r="A48" s="19" t="s">
        <v>41</v>
      </c>
      <c r="B48">
        <v>8</v>
      </c>
      <c r="D48">
        <v>6</v>
      </c>
      <c r="E48" s="29">
        <v>3</v>
      </c>
      <c r="F48" s="33">
        <v>2</v>
      </c>
      <c r="G48" s="33">
        <v>1</v>
      </c>
      <c r="H48" s="33">
        <v>3</v>
      </c>
      <c r="I48" s="33">
        <v>2</v>
      </c>
      <c r="J48" s="33">
        <v>5</v>
      </c>
      <c r="K48" s="22">
        <v>5</v>
      </c>
      <c r="L48" s="33">
        <v>8</v>
      </c>
      <c r="M48" s="33">
        <v>8</v>
      </c>
      <c r="N48" s="33">
        <v>6</v>
      </c>
      <c r="O48" s="33">
        <v>8</v>
      </c>
      <c r="P48" s="33">
        <v>3</v>
      </c>
    </row>
    <row r="49" spans="1:16" x14ac:dyDescent="0.25">
      <c r="A49" s="19" t="s">
        <v>42</v>
      </c>
      <c r="B49">
        <v>5</v>
      </c>
      <c r="D49">
        <v>22</v>
      </c>
      <c r="E49" s="29">
        <v>13</v>
      </c>
      <c r="F49" s="33">
        <v>7</v>
      </c>
      <c r="G49" s="33">
        <v>4</v>
      </c>
      <c r="H49" s="33">
        <v>8</v>
      </c>
      <c r="I49" s="33">
        <v>6</v>
      </c>
      <c r="J49" s="33">
        <v>2</v>
      </c>
      <c r="K49" s="23">
        <v>5</v>
      </c>
      <c r="L49" s="33">
        <v>6</v>
      </c>
      <c r="M49" s="33">
        <v>5</v>
      </c>
      <c r="N49" s="33">
        <v>7</v>
      </c>
      <c r="O49" s="33">
        <v>8</v>
      </c>
      <c r="P49" s="33">
        <v>9</v>
      </c>
    </row>
    <row r="50" spans="1:16" x14ac:dyDescent="0.25">
      <c r="A50" s="19" t="s">
        <v>43</v>
      </c>
      <c r="B50">
        <v>237</v>
      </c>
      <c r="D50">
        <v>193</v>
      </c>
      <c r="E50" s="29">
        <v>176</v>
      </c>
      <c r="F50" s="33">
        <v>188</v>
      </c>
      <c r="G50" s="33">
        <v>250</v>
      </c>
      <c r="H50" s="33">
        <v>246</v>
      </c>
      <c r="I50" s="33">
        <v>230</v>
      </c>
      <c r="J50" s="33">
        <v>254</v>
      </c>
      <c r="K50" s="23">
        <v>229</v>
      </c>
      <c r="L50" s="33">
        <v>295</v>
      </c>
      <c r="M50" s="33">
        <v>214</v>
      </c>
      <c r="N50" s="33">
        <v>230</v>
      </c>
      <c r="O50" s="33">
        <v>236</v>
      </c>
      <c r="P50" s="33">
        <v>240</v>
      </c>
    </row>
    <row r="51" spans="1:16" x14ac:dyDescent="0.25">
      <c r="A51" s="19" t="s">
        <v>44</v>
      </c>
      <c r="B51">
        <v>4</v>
      </c>
      <c r="D51">
        <v>4</v>
      </c>
      <c r="E51" s="29">
        <v>2</v>
      </c>
      <c r="G51" s="33">
        <v>1</v>
      </c>
      <c r="H51" s="33"/>
      <c r="I51" s="33">
        <v>1</v>
      </c>
      <c r="J51" s="33">
        <v>1</v>
      </c>
      <c r="K51" s="23"/>
      <c r="L51" s="33">
        <v>2</v>
      </c>
      <c r="M51" s="33">
        <v>1</v>
      </c>
      <c r="O51" s="33">
        <v>2</v>
      </c>
      <c r="P51" s="33">
        <v>2</v>
      </c>
    </row>
    <row r="52" spans="1:16" x14ac:dyDescent="0.25">
      <c r="A52" s="19" t="s">
        <v>45</v>
      </c>
      <c r="E52" s="29">
        <v>1</v>
      </c>
      <c r="I52" s="33"/>
      <c r="K52" s="23"/>
    </row>
    <row r="53" spans="1:16" x14ac:dyDescent="0.25">
      <c r="A53" s="19" t="s">
        <v>46</v>
      </c>
      <c r="B53">
        <v>97</v>
      </c>
      <c r="D53">
        <v>107</v>
      </c>
      <c r="E53" s="29">
        <v>96</v>
      </c>
      <c r="F53" s="33">
        <v>103</v>
      </c>
      <c r="G53" s="33">
        <v>128</v>
      </c>
      <c r="H53" s="33">
        <v>103</v>
      </c>
      <c r="I53" s="33">
        <v>139</v>
      </c>
      <c r="J53" s="33">
        <v>166</v>
      </c>
      <c r="K53" s="23">
        <v>140</v>
      </c>
      <c r="L53" s="33">
        <v>171</v>
      </c>
      <c r="M53" s="33">
        <v>149</v>
      </c>
      <c r="N53" s="33">
        <v>174</v>
      </c>
      <c r="O53" s="33">
        <v>174</v>
      </c>
      <c r="P53" s="33">
        <v>209</v>
      </c>
    </row>
    <row r="54" spans="1:16" x14ac:dyDescent="0.25">
      <c r="A54" s="19" t="s">
        <v>47</v>
      </c>
      <c r="E54" s="29"/>
      <c r="F54" s="33"/>
      <c r="G54" s="33"/>
      <c r="H54" s="33"/>
      <c r="I54" s="33"/>
      <c r="J54" s="33"/>
      <c r="K54" s="23"/>
      <c r="L54" s="33"/>
      <c r="M54" s="33"/>
      <c r="N54" s="33">
        <v>1</v>
      </c>
    </row>
    <row r="55" spans="1:16" x14ac:dyDescent="0.25">
      <c r="A55" s="19" t="s">
        <v>63</v>
      </c>
      <c r="B55">
        <v>1</v>
      </c>
      <c r="E55" s="29">
        <v>3</v>
      </c>
      <c r="F55" s="33"/>
      <c r="K55" s="24"/>
      <c r="N55" s="33"/>
    </row>
    <row r="56" spans="1:16" x14ac:dyDescent="0.25">
      <c r="A56" s="19" t="s">
        <v>113</v>
      </c>
      <c r="E56" s="29"/>
      <c r="F56" s="33"/>
      <c r="K56" s="24"/>
      <c r="L56">
        <v>1</v>
      </c>
    </row>
    <row r="57" spans="1:16" x14ac:dyDescent="0.25">
      <c r="A57" s="19" t="s">
        <v>55</v>
      </c>
      <c r="B57">
        <v>21</v>
      </c>
      <c r="D57">
        <v>31</v>
      </c>
      <c r="E57" s="29">
        <v>27</v>
      </c>
      <c r="F57" s="33">
        <v>25</v>
      </c>
      <c r="G57" s="33">
        <v>18</v>
      </c>
      <c r="H57" s="33">
        <v>19</v>
      </c>
      <c r="I57" s="33">
        <v>10</v>
      </c>
      <c r="J57" s="33">
        <v>14</v>
      </c>
      <c r="K57" s="23">
        <v>21</v>
      </c>
      <c r="L57" s="33">
        <v>14</v>
      </c>
      <c r="M57" s="33">
        <v>13</v>
      </c>
      <c r="N57" s="33">
        <v>8</v>
      </c>
      <c r="O57" s="33">
        <v>4</v>
      </c>
      <c r="P57" s="33">
        <v>11</v>
      </c>
    </row>
    <row r="58" spans="1:16" ht="15" customHeight="1" x14ac:dyDescent="0.25">
      <c r="A58" s="25" t="s">
        <v>57</v>
      </c>
      <c r="B58">
        <v>1</v>
      </c>
      <c r="D58">
        <v>1</v>
      </c>
      <c r="E58" s="29"/>
      <c r="F58" s="33"/>
      <c r="G58" s="33"/>
      <c r="H58" s="33"/>
      <c r="I58" s="33"/>
      <c r="J58" s="33"/>
      <c r="K58" s="23"/>
      <c r="L58" s="33"/>
      <c r="M58" s="33"/>
      <c r="N58" s="33">
        <v>3</v>
      </c>
    </row>
    <row r="59" spans="1:16" x14ac:dyDescent="0.25">
      <c r="A59" s="27" t="s">
        <v>58</v>
      </c>
      <c r="B59">
        <v>4</v>
      </c>
      <c r="D59">
        <v>1</v>
      </c>
      <c r="E59" s="29">
        <v>4</v>
      </c>
      <c r="F59">
        <v>2</v>
      </c>
      <c r="H59" s="33">
        <v>1</v>
      </c>
      <c r="I59" s="33">
        <v>2</v>
      </c>
      <c r="J59" s="33">
        <v>3</v>
      </c>
      <c r="K59" s="23">
        <v>1</v>
      </c>
      <c r="N59">
        <v>1</v>
      </c>
    </row>
    <row r="60" spans="1:16" x14ac:dyDescent="0.25">
      <c r="A60" s="28" t="s">
        <v>59</v>
      </c>
      <c r="E60" s="29">
        <v>7</v>
      </c>
      <c r="K60" s="23"/>
    </row>
    <row r="63" spans="1:16" x14ac:dyDescent="0.25">
      <c r="B63" s="50" t="s">
        <v>116</v>
      </c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</row>
    <row r="64" spans="1:16" x14ac:dyDescent="0.25">
      <c r="B64" s="6" t="s">
        <v>19</v>
      </c>
      <c r="C64" s="6" t="s">
        <v>20</v>
      </c>
      <c r="D64" s="6" t="s">
        <v>21</v>
      </c>
      <c r="E64" s="6" t="s">
        <v>22</v>
      </c>
      <c r="F64" s="6" t="s">
        <v>23</v>
      </c>
      <c r="G64" s="6" t="s">
        <v>24</v>
      </c>
      <c r="H64" s="6" t="s">
        <v>25</v>
      </c>
      <c r="I64" s="6" t="s">
        <v>26</v>
      </c>
      <c r="J64" s="6" t="s">
        <v>27</v>
      </c>
      <c r="K64" s="6" t="s">
        <v>28</v>
      </c>
      <c r="L64" s="6" t="s">
        <v>29</v>
      </c>
      <c r="M64" s="6" t="s">
        <v>30</v>
      </c>
      <c r="N64" s="6" t="s">
        <v>163</v>
      </c>
      <c r="O64" s="6" t="s">
        <v>164</v>
      </c>
      <c r="P64" s="6" t="s">
        <v>165</v>
      </c>
    </row>
    <row r="65" spans="1:16" x14ac:dyDescent="0.25">
      <c r="A65" s="13" t="s">
        <v>7</v>
      </c>
      <c r="B65" s="14">
        <v>557</v>
      </c>
      <c r="C65" s="14">
        <v>514</v>
      </c>
      <c r="D65" s="14">
        <v>458</v>
      </c>
      <c r="E65" s="14">
        <v>458</v>
      </c>
      <c r="F65" s="14">
        <v>386</v>
      </c>
      <c r="G65" s="31">
        <v>403</v>
      </c>
      <c r="H65" s="31">
        <v>414</v>
      </c>
      <c r="I65" s="31">
        <v>335</v>
      </c>
      <c r="J65" s="31">
        <v>324</v>
      </c>
      <c r="K65" s="31">
        <v>336</v>
      </c>
      <c r="L65" s="31">
        <v>384</v>
      </c>
      <c r="M65" s="32">
        <v>377</v>
      </c>
      <c r="N65" s="31">
        <v>316</v>
      </c>
      <c r="O65" s="31">
        <v>301</v>
      </c>
      <c r="P65" s="31">
        <v>311</v>
      </c>
    </row>
    <row r="66" spans="1:16" x14ac:dyDescent="0.25">
      <c r="A66" s="45" t="s">
        <v>62</v>
      </c>
      <c r="B66" s="5">
        <v>31</v>
      </c>
      <c r="C66" s="5"/>
      <c r="D66" s="5">
        <v>26</v>
      </c>
      <c r="E66" s="5">
        <v>21</v>
      </c>
      <c r="F66" s="5">
        <v>35</v>
      </c>
      <c r="G66" s="32">
        <v>34</v>
      </c>
      <c r="H66" s="32">
        <v>47</v>
      </c>
      <c r="I66" s="32">
        <v>57</v>
      </c>
      <c r="J66" s="32">
        <v>51</v>
      </c>
      <c r="K66" s="32">
        <v>45</v>
      </c>
      <c r="L66" s="32">
        <v>67</v>
      </c>
      <c r="M66" s="32">
        <v>50</v>
      </c>
      <c r="N66" s="32">
        <v>62</v>
      </c>
      <c r="O66" s="32">
        <v>57</v>
      </c>
      <c r="P66" s="32">
        <v>58</v>
      </c>
    </row>
    <row r="67" spans="1:16" x14ac:dyDescent="0.25">
      <c r="A67" s="15" t="s">
        <v>8</v>
      </c>
      <c r="B67" s="16">
        <f t="shared" ref="B67" si="3">B66/B65*100</f>
        <v>5.5655296229802511</v>
      </c>
      <c r="C67" s="16"/>
      <c r="D67" s="16">
        <f t="shared" ref="D67:L67" si="4">D66/D65*100</f>
        <v>5.6768558951965069</v>
      </c>
      <c r="E67" s="16">
        <f t="shared" si="4"/>
        <v>4.5851528384279483</v>
      </c>
      <c r="F67" s="16">
        <f t="shared" si="4"/>
        <v>9.0673575129533681</v>
      </c>
      <c r="G67" s="16">
        <f t="shared" si="4"/>
        <v>8.4367245657568244</v>
      </c>
      <c r="H67" s="16">
        <f t="shared" si="4"/>
        <v>11.352657004830919</v>
      </c>
      <c r="I67" s="16">
        <f t="shared" si="4"/>
        <v>17.014925373134329</v>
      </c>
      <c r="J67" s="16">
        <f t="shared" si="4"/>
        <v>15.74074074074074</v>
      </c>
      <c r="K67" s="16">
        <f t="shared" si="4"/>
        <v>13.392857142857142</v>
      </c>
      <c r="L67" s="16">
        <f t="shared" si="4"/>
        <v>17.447916666666664</v>
      </c>
      <c r="M67" s="16">
        <f>M66/M65*100</f>
        <v>13.262599469496022</v>
      </c>
      <c r="N67" s="41">
        <f>N66/N65*100</f>
        <v>19.62025316455696</v>
      </c>
      <c r="O67" s="41">
        <f>O66/O65*100</f>
        <v>18.93687707641196</v>
      </c>
      <c r="P67" s="41">
        <f>P66/P65*100</f>
        <v>18.64951768488746</v>
      </c>
    </row>
    <row r="68" spans="1:16" x14ac:dyDescent="0.25">
      <c r="A68" s="17" t="s">
        <v>31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6" x14ac:dyDescent="0.25">
      <c r="A69" s="18" t="s">
        <v>32</v>
      </c>
      <c r="B69" s="5">
        <v>1</v>
      </c>
      <c r="C69" s="5"/>
      <c r="D69" s="5"/>
      <c r="E69" s="5"/>
      <c r="F69" s="5">
        <v>1</v>
      </c>
      <c r="G69" s="5">
        <v>1</v>
      </c>
      <c r="H69" s="5"/>
      <c r="I69" s="5"/>
      <c r="J69" s="5">
        <v>1</v>
      </c>
      <c r="K69" s="5">
        <v>4</v>
      </c>
      <c r="L69" s="5"/>
      <c r="M69" s="5"/>
      <c r="N69">
        <v>2</v>
      </c>
    </row>
    <row r="70" spans="1:16" x14ac:dyDescent="0.25">
      <c r="A70" s="19" t="s">
        <v>33</v>
      </c>
      <c r="B70" s="5">
        <v>1</v>
      </c>
      <c r="F70" s="5">
        <v>1</v>
      </c>
      <c r="G70">
        <v>1</v>
      </c>
      <c r="J70">
        <v>1</v>
      </c>
      <c r="K70">
        <v>4</v>
      </c>
      <c r="N70">
        <v>2</v>
      </c>
    </row>
    <row r="71" spans="1:16" x14ac:dyDescent="0.25">
      <c r="A71" s="19" t="s">
        <v>34</v>
      </c>
    </row>
    <row r="72" spans="1:16" x14ac:dyDescent="0.25">
      <c r="A72" s="20" t="s">
        <v>35</v>
      </c>
      <c r="B72" s="21">
        <v>30</v>
      </c>
      <c r="C72" s="21"/>
      <c r="D72" s="21">
        <v>26</v>
      </c>
      <c r="E72" s="21">
        <v>21</v>
      </c>
      <c r="F72" s="21">
        <v>34</v>
      </c>
      <c r="G72" s="21">
        <v>33</v>
      </c>
      <c r="H72" s="21">
        <v>47</v>
      </c>
      <c r="I72" s="21">
        <v>57</v>
      </c>
      <c r="J72" s="21">
        <v>50</v>
      </c>
      <c r="K72" s="21">
        <v>41</v>
      </c>
      <c r="L72" s="21">
        <v>67</v>
      </c>
      <c r="M72" s="21">
        <v>50</v>
      </c>
      <c r="N72" s="21">
        <v>60</v>
      </c>
      <c r="O72" s="21">
        <v>57</v>
      </c>
      <c r="P72" s="21">
        <v>58</v>
      </c>
    </row>
    <row r="73" spans="1:16" x14ac:dyDescent="0.25">
      <c r="A73" s="19" t="s">
        <v>36</v>
      </c>
      <c r="B73" s="29">
        <v>5</v>
      </c>
      <c r="C73" s="29"/>
      <c r="D73" s="29">
        <v>2</v>
      </c>
      <c r="E73" s="29"/>
      <c r="F73" s="36">
        <v>4</v>
      </c>
      <c r="G73" s="36"/>
      <c r="H73" s="29"/>
      <c r="I73" s="29">
        <v>3</v>
      </c>
      <c r="J73" s="29"/>
      <c r="K73" s="22"/>
      <c r="L73" s="29"/>
      <c r="M73" s="29"/>
    </row>
    <row r="74" spans="1:16" x14ac:dyDescent="0.25">
      <c r="A74" s="19" t="s">
        <v>37</v>
      </c>
      <c r="B74" s="29">
        <v>7</v>
      </c>
      <c r="C74" s="29"/>
      <c r="D74" s="29">
        <v>8</v>
      </c>
      <c r="E74" s="29">
        <v>9</v>
      </c>
      <c r="F74" s="36">
        <v>11</v>
      </c>
      <c r="G74" s="36">
        <v>5</v>
      </c>
      <c r="H74" s="36">
        <v>14</v>
      </c>
      <c r="I74" s="36">
        <v>13</v>
      </c>
      <c r="J74" s="36">
        <v>17</v>
      </c>
      <c r="K74" s="22">
        <v>15</v>
      </c>
      <c r="L74" s="36">
        <v>26</v>
      </c>
      <c r="M74" s="36">
        <v>15</v>
      </c>
      <c r="N74" s="36">
        <v>16</v>
      </c>
      <c r="O74" s="36">
        <v>15</v>
      </c>
      <c r="P74" s="53">
        <v>20</v>
      </c>
    </row>
    <row r="75" spans="1:16" x14ac:dyDescent="0.25">
      <c r="A75" s="19" t="s">
        <v>128</v>
      </c>
      <c r="F75">
        <v>1</v>
      </c>
      <c r="H75">
        <v>1</v>
      </c>
      <c r="I75" s="33">
        <v>1</v>
      </c>
      <c r="K75" s="22"/>
      <c r="P75">
        <v>1</v>
      </c>
    </row>
    <row r="76" spans="1:16" x14ac:dyDescent="0.25">
      <c r="A76" s="19" t="s">
        <v>38</v>
      </c>
      <c r="I76" s="33">
        <v>1</v>
      </c>
      <c r="J76">
        <v>1</v>
      </c>
      <c r="K76" s="22"/>
    </row>
    <row r="77" spans="1:16" x14ac:dyDescent="0.25">
      <c r="A77" s="19" t="s">
        <v>42</v>
      </c>
      <c r="B77">
        <v>2</v>
      </c>
      <c r="F77">
        <v>1</v>
      </c>
      <c r="H77">
        <v>1</v>
      </c>
      <c r="J77">
        <v>1</v>
      </c>
      <c r="K77" s="23">
        <v>1</v>
      </c>
      <c r="L77">
        <v>1</v>
      </c>
      <c r="M77">
        <v>1</v>
      </c>
      <c r="N77">
        <v>3</v>
      </c>
      <c r="O77">
        <v>2</v>
      </c>
    </row>
    <row r="78" spans="1:16" x14ac:dyDescent="0.25">
      <c r="A78" s="19" t="s">
        <v>43</v>
      </c>
      <c r="B78">
        <v>11</v>
      </c>
      <c r="D78">
        <v>12</v>
      </c>
      <c r="E78">
        <v>8</v>
      </c>
      <c r="F78" s="33">
        <v>14</v>
      </c>
      <c r="G78" s="33">
        <v>23</v>
      </c>
      <c r="H78" s="33">
        <v>24</v>
      </c>
      <c r="I78" s="33">
        <v>28</v>
      </c>
      <c r="J78" s="33">
        <v>23</v>
      </c>
      <c r="K78" s="23">
        <v>15</v>
      </c>
      <c r="L78" s="33">
        <v>29</v>
      </c>
      <c r="M78" s="33">
        <v>23</v>
      </c>
      <c r="N78" s="33">
        <v>26</v>
      </c>
      <c r="O78" s="33">
        <v>24</v>
      </c>
      <c r="P78" s="33">
        <v>22</v>
      </c>
    </row>
    <row r="79" spans="1:16" x14ac:dyDescent="0.25">
      <c r="A79" s="19" t="s">
        <v>44</v>
      </c>
      <c r="E79">
        <v>1</v>
      </c>
      <c r="I79" s="33"/>
      <c r="K79" s="23"/>
      <c r="M79" s="33">
        <v>1</v>
      </c>
      <c r="O79" s="33">
        <v>1</v>
      </c>
    </row>
    <row r="80" spans="1:16" x14ac:dyDescent="0.25">
      <c r="A80" s="19" t="s">
        <v>46</v>
      </c>
      <c r="B80">
        <v>5</v>
      </c>
      <c r="D80">
        <v>4</v>
      </c>
      <c r="E80">
        <v>1</v>
      </c>
      <c r="F80" s="33">
        <v>1</v>
      </c>
      <c r="G80" s="33">
        <v>2</v>
      </c>
      <c r="H80" s="33">
        <v>7</v>
      </c>
      <c r="I80" s="33">
        <v>10</v>
      </c>
      <c r="J80" s="33">
        <v>7</v>
      </c>
      <c r="K80" s="23">
        <v>7</v>
      </c>
      <c r="L80" s="33">
        <v>11</v>
      </c>
      <c r="M80" s="33">
        <v>9</v>
      </c>
      <c r="N80" s="33">
        <v>14</v>
      </c>
      <c r="O80" s="33">
        <v>15</v>
      </c>
      <c r="P80" s="33">
        <v>15</v>
      </c>
    </row>
    <row r="81" spans="1:14" x14ac:dyDescent="0.25">
      <c r="A81" s="19" t="s">
        <v>55</v>
      </c>
      <c r="E81">
        <v>1</v>
      </c>
      <c r="F81" s="33">
        <v>2</v>
      </c>
      <c r="G81">
        <v>3</v>
      </c>
      <c r="I81">
        <v>1</v>
      </c>
      <c r="J81">
        <v>1</v>
      </c>
      <c r="K81" s="23">
        <v>3</v>
      </c>
      <c r="M81">
        <v>1</v>
      </c>
      <c r="N81" s="33">
        <v>1</v>
      </c>
    </row>
    <row r="82" spans="1:14" x14ac:dyDescent="0.25">
      <c r="A82" s="27" t="s">
        <v>58</v>
      </c>
      <c r="E82">
        <v>1</v>
      </c>
      <c r="K82" s="23"/>
    </row>
  </sheetData>
  <mergeCells count="3">
    <mergeCell ref="B1:P1"/>
    <mergeCell ref="B32:P32"/>
    <mergeCell ref="B63:P6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9"/>
  <sheetViews>
    <sheetView topLeftCell="A55" zoomScale="90" zoomScaleNormal="90" workbookViewId="0">
      <selection activeCell="Q73" sqref="Q73"/>
    </sheetView>
  </sheetViews>
  <sheetFormatPr defaultRowHeight="15" x14ac:dyDescent="0.25"/>
  <cols>
    <col min="1" max="1" width="52.85546875" customWidth="1"/>
  </cols>
  <sheetData>
    <row r="1" spans="1:26" x14ac:dyDescent="0.25">
      <c r="B1" s="50" t="s">
        <v>117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5"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163</v>
      </c>
      <c r="O2" s="6" t="s">
        <v>164</v>
      </c>
      <c r="P2" s="6" t="s">
        <v>165</v>
      </c>
    </row>
    <row r="3" spans="1:26" s="5" customFormat="1" x14ac:dyDescent="0.25">
      <c r="A3" s="13" t="s">
        <v>7</v>
      </c>
      <c r="B3" s="14">
        <v>6832</v>
      </c>
      <c r="C3" s="14">
        <v>6470</v>
      </c>
      <c r="D3" s="14">
        <v>5801</v>
      </c>
      <c r="E3" s="14">
        <v>5294</v>
      </c>
      <c r="F3" s="14">
        <v>4486</v>
      </c>
      <c r="G3" s="31">
        <v>4546</v>
      </c>
      <c r="H3" s="31">
        <v>4125</v>
      </c>
      <c r="I3" s="31">
        <v>3872</v>
      </c>
      <c r="J3" s="31">
        <v>3640</v>
      </c>
      <c r="K3" s="31">
        <v>3150</v>
      </c>
      <c r="L3" s="31">
        <v>3516</v>
      </c>
      <c r="M3" s="32">
        <v>3480</v>
      </c>
      <c r="N3" s="5">
        <v>3252</v>
      </c>
      <c r="O3" s="5">
        <v>2980</v>
      </c>
      <c r="P3" s="5">
        <v>2797</v>
      </c>
    </row>
    <row r="4" spans="1:26" x14ac:dyDescent="0.25">
      <c r="A4" s="45" t="s">
        <v>62</v>
      </c>
      <c r="B4" s="5">
        <v>355</v>
      </c>
      <c r="C4" s="5"/>
      <c r="D4" s="5">
        <v>365</v>
      </c>
      <c r="E4" s="5">
        <v>338</v>
      </c>
      <c r="F4" s="5">
        <v>373</v>
      </c>
      <c r="G4" s="32">
        <v>473</v>
      </c>
      <c r="H4" s="32">
        <v>498</v>
      </c>
      <c r="I4" s="32">
        <v>466</v>
      </c>
      <c r="J4" s="32">
        <v>517</v>
      </c>
      <c r="K4" s="32">
        <v>485</v>
      </c>
      <c r="L4" s="32">
        <v>551</v>
      </c>
      <c r="M4" s="32">
        <v>456</v>
      </c>
      <c r="N4" s="32">
        <v>518</v>
      </c>
      <c r="O4" s="32">
        <v>493</v>
      </c>
      <c r="P4" s="32">
        <v>554</v>
      </c>
    </row>
    <row r="5" spans="1:26" x14ac:dyDescent="0.25">
      <c r="A5" s="15" t="s">
        <v>8</v>
      </c>
      <c r="B5" s="16">
        <f t="shared" ref="B5:L5" si="0">B4/B3*100</f>
        <v>5.1961358313817332</v>
      </c>
      <c r="C5" s="16"/>
      <c r="D5" s="16">
        <f t="shared" si="0"/>
        <v>6.2920186174797443</v>
      </c>
      <c r="E5" s="16">
        <f t="shared" si="0"/>
        <v>6.3845863241405372</v>
      </c>
      <c r="F5" s="16">
        <f t="shared" si="0"/>
        <v>8.3147570218457432</v>
      </c>
      <c r="G5" s="16">
        <f t="shared" si="0"/>
        <v>10.404751429828421</v>
      </c>
      <c r="H5" s="16">
        <f t="shared" si="0"/>
        <v>12.072727272727272</v>
      </c>
      <c r="I5" s="16">
        <f t="shared" si="0"/>
        <v>12.035123966942148</v>
      </c>
      <c r="J5" s="16">
        <f t="shared" si="0"/>
        <v>14.203296703296703</v>
      </c>
      <c r="K5" s="16">
        <f t="shared" si="0"/>
        <v>15.396825396825397</v>
      </c>
      <c r="L5" s="16">
        <f t="shared" si="0"/>
        <v>15.671217292377701</v>
      </c>
      <c r="M5" s="16">
        <f>M4/M3*100</f>
        <v>13.103448275862069</v>
      </c>
      <c r="N5" s="41">
        <f>N4/N3*100</f>
        <v>15.928659286592866</v>
      </c>
      <c r="O5" s="41">
        <f>O4/O3*100</f>
        <v>16.543624161073826</v>
      </c>
      <c r="P5" s="41">
        <f>P4/P3*100</f>
        <v>19.806936002860205</v>
      </c>
    </row>
    <row r="6" spans="1:26" x14ac:dyDescent="0.25">
      <c r="A6" s="17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26" s="5" customFormat="1" x14ac:dyDescent="0.25">
      <c r="A7" s="18" t="s">
        <v>32</v>
      </c>
      <c r="B7" s="5">
        <v>6</v>
      </c>
      <c r="D7" s="5">
        <v>5</v>
      </c>
      <c r="E7" s="5">
        <v>3</v>
      </c>
      <c r="F7" s="5">
        <v>6</v>
      </c>
      <c r="G7" s="5">
        <v>5</v>
      </c>
      <c r="H7" s="5">
        <v>6</v>
      </c>
      <c r="I7" s="5">
        <v>4</v>
      </c>
      <c r="J7" s="5">
        <v>5</v>
      </c>
      <c r="K7" s="5">
        <v>1</v>
      </c>
      <c r="L7" s="5">
        <v>5</v>
      </c>
      <c r="M7" s="5">
        <v>6</v>
      </c>
      <c r="N7" s="5">
        <v>6</v>
      </c>
      <c r="P7" s="5">
        <v>5</v>
      </c>
    </row>
    <row r="8" spans="1:26" x14ac:dyDescent="0.25">
      <c r="A8" s="19" t="s">
        <v>33</v>
      </c>
      <c r="B8" s="29">
        <v>6</v>
      </c>
      <c r="C8" s="29"/>
      <c r="D8" s="29">
        <v>5</v>
      </c>
      <c r="E8" s="29">
        <v>3</v>
      </c>
      <c r="F8" s="29">
        <v>3</v>
      </c>
      <c r="G8" s="29">
        <v>5</v>
      </c>
      <c r="H8" s="29">
        <v>6</v>
      </c>
      <c r="I8" s="29">
        <v>4</v>
      </c>
      <c r="J8" s="29">
        <v>5</v>
      </c>
      <c r="K8" s="29">
        <v>1</v>
      </c>
      <c r="L8" s="29">
        <v>4</v>
      </c>
      <c r="M8" s="29">
        <v>6</v>
      </c>
      <c r="N8" s="29">
        <v>6</v>
      </c>
      <c r="P8" s="47">
        <v>5</v>
      </c>
    </row>
    <row r="9" spans="1:26" x14ac:dyDescent="0.25">
      <c r="A9" s="19" t="s">
        <v>34</v>
      </c>
      <c r="B9" s="29"/>
      <c r="C9" s="29"/>
      <c r="D9" s="29"/>
      <c r="E9" s="29"/>
      <c r="F9" s="29">
        <v>3</v>
      </c>
      <c r="G9" s="29"/>
      <c r="H9" s="29"/>
      <c r="I9" s="29"/>
      <c r="J9" s="29"/>
      <c r="K9" s="29"/>
      <c r="L9" s="29">
        <v>1</v>
      </c>
      <c r="M9" s="29"/>
    </row>
    <row r="10" spans="1:26" s="21" customFormat="1" x14ac:dyDescent="0.25">
      <c r="A10" s="20" t="s">
        <v>35</v>
      </c>
      <c r="B10" s="21">
        <v>349</v>
      </c>
      <c r="D10" s="21">
        <v>360</v>
      </c>
      <c r="E10" s="21">
        <v>335</v>
      </c>
      <c r="F10" s="21">
        <v>367</v>
      </c>
      <c r="G10" s="21">
        <v>468</v>
      </c>
      <c r="H10" s="21">
        <v>492</v>
      </c>
      <c r="I10" s="21">
        <v>462</v>
      </c>
      <c r="J10" s="21">
        <v>512</v>
      </c>
      <c r="K10" s="21">
        <v>484</v>
      </c>
      <c r="L10" s="21">
        <v>546</v>
      </c>
      <c r="M10" s="21">
        <v>450</v>
      </c>
      <c r="N10" s="21">
        <v>512</v>
      </c>
      <c r="O10" s="21">
        <v>493</v>
      </c>
      <c r="P10" s="21">
        <v>549</v>
      </c>
    </row>
    <row r="11" spans="1:26" x14ac:dyDescent="0.25">
      <c r="A11" s="19" t="s">
        <v>36</v>
      </c>
      <c r="B11">
        <v>20</v>
      </c>
      <c r="D11">
        <v>21</v>
      </c>
      <c r="E11" s="29">
        <v>6</v>
      </c>
      <c r="F11" s="36">
        <v>13</v>
      </c>
      <c r="G11" s="36">
        <v>3</v>
      </c>
      <c r="H11" s="29">
        <v>1</v>
      </c>
      <c r="I11" s="29">
        <v>14</v>
      </c>
      <c r="J11" s="29">
        <v>1</v>
      </c>
      <c r="K11" s="22"/>
      <c r="L11" s="29"/>
      <c r="M11" s="29"/>
      <c r="N11">
        <v>1</v>
      </c>
      <c r="O11">
        <v>1</v>
      </c>
      <c r="P11">
        <v>8</v>
      </c>
    </row>
    <row r="12" spans="1:26" x14ac:dyDescent="0.25">
      <c r="A12" s="19" t="s">
        <v>37</v>
      </c>
      <c r="B12">
        <v>75</v>
      </c>
      <c r="D12">
        <v>75</v>
      </c>
      <c r="E12" s="29">
        <v>80</v>
      </c>
      <c r="F12" s="36">
        <v>98</v>
      </c>
      <c r="G12" s="36">
        <v>103</v>
      </c>
      <c r="H12" s="36">
        <v>119</v>
      </c>
      <c r="I12" s="36">
        <v>94</v>
      </c>
      <c r="J12" s="36">
        <v>124</v>
      </c>
      <c r="K12" s="22">
        <v>133</v>
      </c>
      <c r="L12" s="36">
        <v>114</v>
      </c>
      <c r="M12" s="36">
        <v>112</v>
      </c>
      <c r="N12" s="36">
        <v>99</v>
      </c>
      <c r="O12" s="36">
        <v>113</v>
      </c>
      <c r="P12" s="48">
        <v>99</v>
      </c>
    </row>
    <row r="13" spans="1:26" x14ac:dyDescent="0.25">
      <c r="A13" s="19" t="s">
        <v>128</v>
      </c>
      <c r="D13">
        <v>1</v>
      </c>
      <c r="E13" s="29">
        <v>9</v>
      </c>
      <c r="F13" s="36">
        <v>4</v>
      </c>
      <c r="G13" s="36">
        <v>5</v>
      </c>
      <c r="H13" s="36">
        <v>7</v>
      </c>
      <c r="I13" s="36">
        <v>7</v>
      </c>
      <c r="J13" s="36">
        <v>3</v>
      </c>
      <c r="K13" s="22">
        <v>2</v>
      </c>
      <c r="L13" s="36">
        <v>3</v>
      </c>
      <c r="M13" s="36">
        <v>7</v>
      </c>
      <c r="N13" s="36">
        <v>3</v>
      </c>
      <c r="O13" s="36">
        <v>3</v>
      </c>
      <c r="P13" s="48">
        <v>9</v>
      </c>
    </row>
    <row r="14" spans="1:26" x14ac:dyDescent="0.25">
      <c r="A14" s="19" t="s">
        <v>38</v>
      </c>
      <c r="D14">
        <v>1</v>
      </c>
      <c r="E14" s="29">
        <v>1</v>
      </c>
      <c r="F14" s="36"/>
      <c r="G14" s="36">
        <v>1</v>
      </c>
      <c r="H14" s="36">
        <v>2</v>
      </c>
      <c r="I14" s="36">
        <v>3</v>
      </c>
      <c r="J14" s="36">
        <v>2</v>
      </c>
      <c r="K14" s="22">
        <v>1</v>
      </c>
      <c r="L14" s="36"/>
      <c r="M14" s="36"/>
      <c r="O14">
        <v>2</v>
      </c>
    </row>
    <row r="15" spans="1:26" x14ac:dyDescent="0.25">
      <c r="A15" s="19" t="s">
        <v>40</v>
      </c>
      <c r="J15" s="36"/>
      <c r="K15" s="22"/>
      <c r="L15" s="36">
        <v>1</v>
      </c>
    </row>
    <row r="16" spans="1:26" x14ac:dyDescent="0.25">
      <c r="A16" s="19" t="s">
        <v>41</v>
      </c>
      <c r="B16">
        <v>20</v>
      </c>
      <c r="D16">
        <v>9</v>
      </c>
      <c r="E16" s="29">
        <v>12</v>
      </c>
      <c r="F16" s="36">
        <v>9</v>
      </c>
      <c r="G16" s="36">
        <v>12</v>
      </c>
      <c r="H16" s="36">
        <v>14</v>
      </c>
      <c r="I16" s="36">
        <v>11</v>
      </c>
      <c r="J16" s="36">
        <v>11</v>
      </c>
      <c r="K16" s="22">
        <v>6</v>
      </c>
      <c r="L16" s="36">
        <v>13</v>
      </c>
      <c r="M16" s="36">
        <v>15</v>
      </c>
      <c r="N16" s="36">
        <v>7</v>
      </c>
      <c r="O16" s="36">
        <v>8</v>
      </c>
      <c r="P16" s="48">
        <v>9</v>
      </c>
    </row>
    <row r="17" spans="1:16" x14ac:dyDescent="0.25">
      <c r="A17" s="19" t="s">
        <v>42</v>
      </c>
      <c r="B17">
        <v>13</v>
      </c>
      <c r="D17">
        <v>13</v>
      </c>
      <c r="E17" s="29">
        <v>8</v>
      </c>
      <c r="F17" s="36">
        <v>8</v>
      </c>
      <c r="G17" s="36">
        <v>4</v>
      </c>
      <c r="H17" s="36">
        <v>8</v>
      </c>
      <c r="I17" s="36">
        <v>8</v>
      </c>
      <c r="J17" s="36">
        <v>4</v>
      </c>
      <c r="K17" s="23">
        <v>9</v>
      </c>
      <c r="L17" s="36">
        <v>10</v>
      </c>
      <c r="M17" s="36">
        <v>2</v>
      </c>
      <c r="N17" s="36">
        <v>3</v>
      </c>
      <c r="O17" s="36">
        <v>7</v>
      </c>
      <c r="P17" s="48">
        <v>10</v>
      </c>
    </row>
    <row r="18" spans="1:16" x14ac:dyDescent="0.25">
      <c r="A18" s="19" t="s">
        <v>43</v>
      </c>
      <c r="B18">
        <v>132</v>
      </c>
      <c r="D18">
        <v>129</v>
      </c>
      <c r="E18" s="29">
        <v>126</v>
      </c>
      <c r="F18" s="36">
        <v>143</v>
      </c>
      <c r="G18" s="36">
        <v>207</v>
      </c>
      <c r="H18" s="36">
        <v>192</v>
      </c>
      <c r="I18" s="36">
        <v>197</v>
      </c>
      <c r="J18" s="36">
        <v>213</v>
      </c>
      <c r="K18" s="23">
        <v>195</v>
      </c>
      <c r="L18" s="36">
        <v>233</v>
      </c>
      <c r="M18" s="36">
        <v>171</v>
      </c>
      <c r="N18" s="36">
        <v>213</v>
      </c>
      <c r="O18" s="36">
        <v>186</v>
      </c>
      <c r="P18" s="48">
        <v>226</v>
      </c>
    </row>
    <row r="19" spans="1:16" x14ac:dyDescent="0.25">
      <c r="A19" s="19" t="s">
        <v>44</v>
      </c>
      <c r="B19">
        <v>5</v>
      </c>
      <c r="D19">
        <v>2</v>
      </c>
      <c r="E19" s="29">
        <v>3</v>
      </c>
      <c r="F19" s="36">
        <v>4</v>
      </c>
      <c r="G19" s="36">
        <v>2</v>
      </c>
      <c r="H19" s="36"/>
      <c r="I19" s="36">
        <v>5</v>
      </c>
      <c r="J19" s="36">
        <v>3</v>
      </c>
      <c r="K19" s="23">
        <v>1</v>
      </c>
      <c r="L19" s="36"/>
      <c r="M19" s="36"/>
      <c r="N19" s="36">
        <v>1</v>
      </c>
      <c r="O19" s="36">
        <v>2</v>
      </c>
      <c r="P19" s="48">
        <v>1</v>
      </c>
    </row>
    <row r="20" spans="1:16" x14ac:dyDescent="0.25">
      <c r="A20" s="19" t="s">
        <v>46</v>
      </c>
      <c r="B20">
        <v>58</v>
      </c>
      <c r="D20">
        <v>69</v>
      </c>
      <c r="E20" s="29">
        <v>62</v>
      </c>
      <c r="F20" s="36">
        <v>64</v>
      </c>
      <c r="G20" s="36">
        <v>110</v>
      </c>
      <c r="H20" s="36">
        <v>111</v>
      </c>
      <c r="I20" s="36">
        <v>106</v>
      </c>
      <c r="J20" s="36">
        <v>129</v>
      </c>
      <c r="K20" s="23">
        <v>115</v>
      </c>
      <c r="L20" s="36">
        <v>148</v>
      </c>
      <c r="M20" s="36">
        <v>121</v>
      </c>
      <c r="N20" s="36">
        <v>165</v>
      </c>
      <c r="O20" s="36">
        <v>161</v>
      </c>
      <c r="P20" s="48">
        <v>174</v>
      </c>
    </row>
    <row r="21" spans="1:16" x14ac:dyDescent="0.25">
      <c r="A21" s="19" t="s">
        <v>63</v>
      </c>
      <c r="D21">
        <v>1</v>
      </c>
      <c r="E21" s="29">
        <v>1</v>
      </c>
      <c r="F21" s="33"/>
      <c r="K21" s="24"/>
    </row>
    <row r="22" spans="1:16" x14ac:dyDescent="0.25">
      <c r="A22" s="19" t="s">
        <v>54</v>
      </c>
      <c r="F22" s="33">
        <v>1</v>
      </c>
      <c r="K22" s="24"/>
    </row>
    <row r="23" spans="1:16" x14ac:dyDescent="0.25">
      <c r="A23" s="19" t="s">
        <v>55</v>
      </c>
      <c r="B23">
        <v>19</v>
      </c>
      <c r="D23">
        <v>35</v>
      </c>
      <c r="E23">
        <v>22</v>
      </c>
      <c r="F23" s="33">
        <v>22</v>
      </c>
      <c r="G23" s="33">
        <v>18</v>
      </c>
      <c r="H23" s="33">
        <v>38</v>
      </c>
      <c r="I23" s="33">
        <v>15</v>
      </c>
      <c r="J23" s="33">
        <v>19</v>
      </c>
      <c r="K23" s="23">
        <v>20</v>
      </c>
      <c r="L23" s="33">
        <v>23</v>
      </c>
      <c r="M23" s="33">
        <v>22</v>
      </c>
      <c r="N23" s="36">
        <v>20</v>
      </c>
      <c r="O23" s="36">
        <v>10</v>
      </c>
      <c r="P23" s="48">
        <v>12</v>
      </c>
    </row>
    <row r="24" spans="1:16" ht="30" x14ac:dyDescent="0.25">
      <c r="A24" s="25" t="s">
        <v>56</v>
      </c>
      <c r="D24">
        <v>1</v>
      </c>
      <c r="F24" s="33"/>
      <c r="G24" s="33"/>
      <c r="H24" s="33"/>
      <c r="I24" s="33"/>
      <c r="J24" s="33"/>
      <c r="K24" s="23"/>
      <c r="L24" s="33"/>
      <c r="M24" s="33"/>
    </row>
    <row r="25" spans="1:16" ht="15" customHeight="1" x14ac:dyDescent="0.25">
      <c r="A25" s="25" t="s">
        <v>57</v>
      </c>
      <c r="B25">
        <v>3</v>
      </c>
      <c r="D25">
        <v>1</v>
      </c>
      <c r="E25">
        <v>1</v>
      </c>
      <c r="F25" s="33"/>
      <c r="G25" s="33"/>
      <c r="H25" s="33"/>
      <c r="I25" s="33"/>
      <c r="J25" s="33"/>
      <c r="K25" s="23"/>
      <c r="L25" s="33"/>
      <c r="M25" s="33"/>
    </row>
    <row r="26" spans="1:16" x14ac:dyDescent="0.25">
      <c r="A26" s="27" t="s">
        <v>58</v>
      </c>
      <c r="B26">
        <v>4</v>
      </c>
      <c r="D26">
        <v>2</v>
      </c>
      <c r="F26">
        <v>1</v>
      </c>
      <c r="G26">
        <v>3</v>
      </c>
      <c r="H26" s="33"/>
      <c r="I26" s="33">
        <v>2</v>
      </c>
      <c r="J26" s="33">
        <v>3</v>
      </c>
      <c r="K26" s="23">
        <v>2</v>
      </c>
      <c r="L26" s="33">
        <v>1</v>
      </c>
      <c r="P26">
        <v>1</v>
      </c>
    </row>
    <row r="27" spans="1:16" x14ac:dyDescent="0.25">
      <c r="A27" s="28" t="s">
        <v>59</v>
      </c>
      <c r="E27">
        <v>4</v>
      </c>
      <c r="H27" s="33"/>
      <c r="I27" s="33"/>
      <c r="J27" s="33"/>
      <c r="K27" s="23"/>
    </row>
    <row r="30" spans="1:16" x14ac:dyDescent="0.25">
      <c r="B30" s="50" t="s">
        <v>118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</row>
    <row r="31" spans="1:16" x14ac:dyDescent="0.25">
      <c r="B31" s="6" t="s">
        <v>19</v>
      </c>
      <c r="C31" s="6" t="s">
        <v>20</v>
      </c>
      <c r="D31" s="6" t="s">
        <v>21</v>
      </c>
      <c r="E31" s="6" t="s">
        <v>22</v>
      </c>
      <c r="F31" s="6" t="s">
        <v>23</v>
      </c>
      <c r="G31" s="6" t="s">
        <v>24</v>
      </c>
      <c r="H31" s="6" t="s">
        <v>25</v>
      </c>
      <c r="I31" s="6" t="s">
        <v>26</v>
      </c>
      <c r="J31" s="6" t="s">
        <v>27</v>
      </c>
      <c r="K31" s="6" t="s">
        <v>28</v>
      </c>
      <c r="L31" s="6" t="s">
        <v>29</v>
      </c>
      <c r="M31" s="6" t="s">
        <v>30</v>
      </c>
      <c r="N31" s="6" t="s">
        <v>163</v>
      </c>
      <c r="O31" s="6" t="s">
        <v>164</v>
      </c>
      <c r="P31" s="6" t="s">
        <v>165</v>
      </c>
    </row>
    <row r="32" spans="1:16" x14ac:dyDescent="0.25">
      <c r="A32" s="13" t="s">
        <v>7</v>
      </c>
      <c r="B32" s="14">
        <v>6412</v>
      </c>
      <c r="C32" s="14">
        <v>6063</v>
      </c>
      <c r="D32" s="14">
        <v>5352</v>
      </c>
      <c r="E32" s="14">
        <v>4923</v>
      </c>
      <c r="F32" s="14">
        <v>4108</v>
      </c>
      <c r="G32" s="31">
        <v>4167</v>
      </c>
      <c r="H32" s="31">
        <v>3819</v>
      </c>
      <c r="I32" s="31">
        <v>3573</v>
      </c>
      <c r="J32" s="31">
        <v>3340</v>
      </c>
      <c r="K32" s="31">
        <v>2857</v>
      </c>
      <c r="L32" s="31">
        <v>3176</v>
      </c>
      <c r="M32" s="32">
        <v>3170</v>
      </c>
      <c r="N32" s="31">
        <v>2946</v>
      </c>
      <c r="O32" s="31">
        <v>2694</v>
      </c>
      <c r="P32" s="31">
        <v>2558</v>
      </c>
    </row>
    <row r="33" spans="1:16" x14ac:dyDescent="0.25">
      <c r="A33" s="45" t="s">
        <v>62</v>
      </c>
      <c r="B33" s="5">
        <v>341</v>
      </c>
      <c r="C33" s="5"/>
      <c r="D33" s="5">
        <v>341</v>
      </c>
      <c r="E33" s="5">
        <v>325</v>
      </c>
      <c r="F33" s="5">
        <v>343</v>
      </c>
      <c r="G33" s="32">
        <v>446</v>
      </c>
      <c r="H33" s="32">
        <v>472</v>
      </c>
      <c r="I33" s="32">
        <v>440</v>
      </c>
      <c r="J33" s="32">
        <v>490</v>
      </c>
      <c r="K33" s="32">
        <v>447</v>
      </c>
      <c r="L33" s="32">
        <v>504</v>
      </c>
      <c r="M33" s="32">
        <v>418</v>
      </c>
      <c r="N33" s="32">
        <v>467</v>
      </c>
      <c r="O33" s="32">
        <v>438</v>
      </c>
      <c r="P33" s="32">
        <v>507</v>
      </c>
    </row>
    <row r="34" spans="1:16" x14ac:dyDescent="0.25">
      <c r="A34" s="15" t="s">
        <v>8</v>
      </c>
      <c r="B34" s="16">
        <f t="shared" ref="B34" si="1">B33/B32*100</f>
        <v>5.3181534622582651</v>
      </c>
      <c r="C34" s="16"/>
      <c r="D34" s="16">
        <f t="shared" ref="D34:L34" si="2">D33/D32*100</f>
        <v>6.3714499252615839</v>
      </c>
      <c r="E34" s="16">
        <f t="shared" si="2"/>
        <v>6.6016656510257965</v>
      </c>
      <c r="F34" s="16">
        <f t="shared" si="2"/>
        <v>8.3495618305744888</v>
      </c>
      <c r="G34" s="16">
        <f t="shared" si="2"/>
        <v>10.70314374850012</v>
      </c>
      <c r="H34" s="16">
        <f t="shared" si="2"/>
        <v>12.359256349829799</v>
      </c>
      <c r="I34" s="16">
        <f t="shared" si="2"/>
        <v>12.314581584102994</v>
      </c>
      <c r="J34" s="16">
        <f t="shared" si="2"/>
        <v>14.67065868263473</v>
      </c>
      <c r="K34" s="16">
        <f t="shared" si="2"/>
        <v>15.645782289114454</v>
      </c>
      <c r="L34" s="16">
        <f t="shared" si="2"/>
        <v>15.869017632241814</v>
      </c>
      <c r="M34" s="16">
        <f>M33/M32*100</f>
        <v>13.186119873817034</v>
      </c>
      <c r="N34" s="41">
        <f>N33/N32*100</f>
        <v>15.852002715546504</v>
      </c>
      <c r="O34" s="41">
        <f>O33/O32*100</f>
        <v>16.258351893095767</v>
      </c>
      <c r="P34" s="41">
        <f>P33/P32*100</f>
        <v>19.820172009382333</v>
      </c>
    </row>
    <row r="35" spans="1:16" x14ac:dyDescent="0.25">
      <c r="A35" s="17" t="s">
        <v>31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6" x14ac:dyDescent="0.25">
      <c r="A36" s="18" t="s">
        <v>32</v>
      </c>
      <c r="B36" s="5">
        <v>6</v>
      </c>
      <c r="C36" s="5"/>
      <c r="D36" s="5">
        <v>4</v>
      </c>
      <c r="E36" s="5">
        <v>3</v>
      </c>
      <c r="F36" s="5">
        <v>5</v>
      </c>
      <c r="G36" s="5">
        <v>4</v>
      </c>
      <c r="H36" s="5">
        <v>5</v>
      </c>
      <c r="I36" s="5">
        <v>4</v>
      </c>
      <c r="J36" s="5">
        <v>5</v>
      </c>
      <c r="K36" s="5">
        <v>1</v>
      </c>
      <c r="L36" s="5">
        <v>3</v>
      </c>
      <c r="M36" s="5">
        <v>6</v>
      </c>
      <c r="N36" s="5">
        <v>5</v>
      </c>
      <c r="P36" s="5">
        <v>3</v>
      </c>
    </row>
    <row r="37" spans="1:16" x14ac:dyDescent="0.25">
      <c r="A37" s="19" t="s">
        <v>33</v>
      </c>
      <c r="B37" s="29">
        <v>6</v>
      </c>
      <c r="C37" s="29"/>
      <c r="D37" s="29">
        <v>4</v>
      </c>
      <c r="E37" s="29">
        <v>3</v>
      </c>
      <c r="F37" s="29">
        <v>2</v>
      </c>
      <c r="G37" s="29">
        <v>4</v>
      </c>
      <c r="H37" s="29">
        <v>5</v>
      </c>
      <c r="I37" s="29">
        <v>4</v>
      </c>
      <c r="J37" s="29">
        <v>5</v>
      </c>
      <c r="K37" s="29">
        <v>1</v>
      </c>
      <c r="L37" s="29">
        <v>2</v>
      </c>
      <c r="M37" s="29">
        <v>6</v>
      </c>
      <c r="N37" s="29">
        <v>5</v>
      </c>
      <c r="P37" s="47">
        <v>3</v>
      </c>
    </row>
    <row r="38" spans="1:16" x14ac:dyDescent="0.25">
      <c r="A38" s="19" t="s">
        <v>34</v>
      </c>
      <c r="E38" s="29"/>
      <c r="F38" s="29">
        <v>3</v>
      </c>
      <c r="G38" s="29"/>
      <c r="H38" s="29"/>
      <c r="I38" s="29"/>
      <c r="J38" s="29"/>
      <c r="K38" s="29"/>
      <c r="L38" s="29">
        <v>1</v>
      </c>
      <c r="M38" s="29"/>
    </row>
    <row r="39" spans="1:16" x14ac:dyDescent="0.25">
      <c r="A39" s="20" t="s">
        <v>35</v>
      </c>
      <c r="B39" s="21">
        <v>335</v>
      </c>
      <c r="C39" s="21"/>
      <c r="D39" s="21">
        <v>337</v>
      </c>
      <c r="E39" s="21">
        <v>322</v>
      </c>
      <c r="F39" s="21">
        <v>338</v>
      </c>
      <c r="G39" s="21">
        <v>442</v>
      </c>
      <c r="H39" s="21">
        <v>467</v>
      </c>
      <c r="I39" s="21">
        <v>436</v>
      </c>
      <c r="J39" s="21">
        <v>485</v>
      </c>
      <c r="K39" s="21">
        <v>446</v>
      </c>
      <c r="L39" s="21">
        <v>501</v>
      </c>
      <c r="M39" s="21">
        <v>412</v>
      </c>
      <c r="N39" s="21">
        <v>462</v>
      </c>
      <c r="O39" s="21">
        <v>438</v>
      </c>
      <c r="P39" s="21">
        <v>504</v>
      </c>
    </row>
    <row r="40" spans="1:16" x14ac:dyDescent="0.25">
      <c r="A40" s="19" t="s">
        <v>36</v>
      </c>
      <c r="B40">
        <v>20</v>
      </c>
      <c r="D40">
        <v>21</v>
      </c>
      <c r="E40" s="29">
        <v>5</v>
      </c>
      <c r="F40" s="33">
        <v>12</v>
      </c>
      <c r="G40" s="33">
        <v>3</v>
      </c>
      <c r="H40" s="33">
        <v>1</v>
      </c>
      <c r="I40" s="33">
        <v>14</v>
      </c>
      <c r="J40" s="33">
        <v>1</v>
      </c>
      <c r="K40" s="22"/>
      <c r="L40" s="33"/>
      <c r="N40">
        <v>1</v>
      </c>
      <c r="O40">
        <v>1</v>
      </c>
      <c r="P40">
        <v>7</v>
      </c>
    </row>
    <row r="41" spans="1:16" x14ac:dyDescent="0.25">
      <c r="A41" s="19" t="s">
        <v>37</v>
      </c>
      <c r="B41">
        <v>68</v>
      </c>
      <c r="D41">
        <v>67</v>
      </c>
      <c r="E41" s="29">
        <v>79</v>
      </c>
      <c r="F41" s="33">
        <v>89</v>
      </c>
      <c r="G41" s="33">
        <v>91</v>
      </c>
      <c r="H41" s="33">
        <v>109</v>
      </c>
      <c r="I41" s="33">
        <v>89</v>
      </c>
      <c r="J41" s="33">
        <v>116</v>
      </c>
      <c r="K41" s="22">
        <v>120</v>
      </c>
      <c r="L41" s="33">
        <v>102</v>
      </c>
      <c r="M41" s="33">
        <v>103</v>
      </c>
      <c r="N41" s="33">
        <v>89</v>
      </c>
      <c r="O41" s="33">
        <v>100</v>
      </c>
      <c r="P41" s="33">
        <v>88</v>
      </c>
    </row>
    <row r="42" spans="1:16" x14ac:dyDescent="0.25">
      <c r="A42" s="19" t="s">
        <v>128</v>
      </c>
      <c r="D42">
        <v>1</v>
      </c>
      <c r="E42" s="29">
        <v>8</v>
      </c>
      <c r="F42" s="33">
        <v>3</v>
      </c>
      <c r="G42" s="33">
        <v>5</v>
      </c>
      <c r="H42" s="33">
        <v>7</v>
      </c>
      <c r="I42" s="33">
        <v>7</v>
      </c>
      <c r="J42" s="33">
        <v>3</v>
      </c>
      <c r="K42" s="22">
        <v>2</v>
      </c>
      <c r="L42" s="33">
        <v>1</v>
      </c>
      <c r="M42" s="33">
        <v>7</v>
      </c>
      <c r="N42" s="33">
        <v>3</v>
      </c>
      <c r="O42" s="33">
        <v>3</v>
      </c>
      <c r="P42" s="33">
        <v>9</v>
      </c>
    </row>
    <row r="43" spans="1:16" x14ac:dyDescent="0.25">
      <c r="A43" s="19" t="s">
        <v>38</v>
      </c>
      <c r="D43">
        <v>1</v>
      </c>
      <c r="E43" s="29">
        <v>1</v>
      </c>
      <c r="F43" s="33"/>
      <c r="G43" s="33">
        <v>1</v>
      </c>
      <c r="H43" s="33">
        <v>2</v>
      </c>
      <c r="I43" s="33">
        <v>3</v>
      </c>
      <c r="J43" s="33">
        <v>2</v>
      </c>
      <c r="K43" s="22">
        <v>1</v>
      </c>
      <c r="L43" s="33"/>
      <c r="M43" s="33"/>
      <c r="O43" s="33">
        <v>2</v>
      </c>
    </row>
    <row r="44" spans="1:16" x14ac:dyDescent="0.25">
      <c r="A44" s="19" t="s">
        <v>40</v>
      </c>
      <c r="K44" s="22"/>
      <c r="L44" s="33">
        <v>1</v>
      </c>
    </row>
    <row r="45" spans="1:16" x14ac:dyDescent="0.25">
      <c r="A45" s="19" t="s">
        <v>41</v>
      </c>
      <c r="B45">
        <v>19</v>
      </c>
      <c r="D45">
        <v>9</v>
      </c>
      <c r="E45" s="29">
        <v>12</v>
      </c>
      <c r="F45" s="33">
        <v>8</v>
      </c>
      <c r="G45" s="33">
        <v>12</v>
      </c>
      <c r="H45" s="33">
        <v>14</v>
      </c>
      <c r="I45" s="33">
        <v>10</v>
      </c>
      <c r="J45" s="33">
        <v>11</v>
      </c>
      <c r="K45" s="22">
        <v>6</v>
      </c>
      <c r="L45" s="33">
        <v>13</v>
      </c>
      <c r="M45" s="33">
        <v>15</v>
      </c>
      <c r="N45" s="33">
        <v>6</v>
      </c>
      <c r="O45" s="33">
        <v>6</v>
      </c>
      <c r="P45" s="33">
        <v>9</v>
      </c>
    </row>
    <row r="46" spans="1:16" x14ac:dyDescent="0.25">
      <c r="A46" s="19" t="s">
        <v>42</v>
      </c>
      <c r="B46">
        <v>13</v>
      </c>
      <c r="D46">
        <v>12</v>
      </c>
      <c r="E46" s="29">
        <v>8</v>
      </c>
      <c r="F46" s="33">
        <v>5</v>
      </c>
      <c r="G46" s="33">
        <v>4</v>
      </c>
      <c r="H46" s="33">
        <v>8</v>
      </c>
      <c r="I46" s="33">
        <v>8</v>
      </c>
      <c r="J46" s="33">
        <v>4</v>
      </c>
      <c r="K46" s="23">
        <v>9</v>
      </c>
      <c r="L46" s="33">
        <v>9</v>
      </c>
      <c r="M46" s="33">
        <v>1</v>
      </c>
      <c r="N46" s="33">
        <v>3</v>
      </c>
      <c r="O46" s="33">
        <v>7</v>
      </c>
      <c r="P46" s="33">
        <v>9</v>
      </c>
    </row>
    <row r="47" spans="1:16" x14ac:dyDescent="0.25">
      <c r="A47" s="19" t="s">
        <v>43</v>
      </c>
      <c r="B47">
        <v>126</v>
      </c>
      <c r="D47">
        <v>119</v>
      </c>
      <c r="E47" s="29">
        <v>120</v>
      </c>
      <c r="F47" s="33">
        <v>131</v>
      </c>
      <c r="G47" s="33">
        <v>197</v>
      </c>
      <c r="H47" s="33">
        <v>183</v>
      </c>
      <c r="I47" s="33">
        <v>184</v>
      </c>
      <c r="J47" s="33">
        <v>203</v>
      </c>
      <c r="K47" s="23">
        <v>177</v>
      </c>
      <c r="L47" s="33">
        <v>214</v>
      </c>
      <c r="M47" s="33">
        <v>152</v>
      </c>
      <c r="N47" s="33">
        <v>193</v>
      </c>
      <c r="O47" s="33">
        <v>166</v>
      </c>
      <c r="P47" s="33">
        <v>209</v>
      </c>
    </row>
    <row r="48" spans="1:16" x14ac:dyDescent="0.25">
      <c r="A48" s="19" t="s">
        <v>44</v>
      </c>
      <c r="B48">
        <v>5</v>
      </c>
      <c r="D48">
        <v>2</v>
      </c>
      <c r="E48" s="29">
        <v>3</v>
      </c>
      <c r="F48" s="33">
        <v>4</v>
      </c>
      <c r="G48" s="33">
        <v>2</v>
      </c>
      <c r="H48" s="33"/>
      <c r="I48" s="33">
        <v>5</v>
      </c>
      <c r="J48" s="33">
        <v>3</v>
      </c>
      <c r="K48" s="23">
        <v>1</v>
      </c>
      <c r="L48" s="33"/>
      <c r="M48" s="33"/>
      <c r="N48" s="33">
        <v>1</v>
      </c>
      <c r="O48" s="33">
        <v>2</v>
      </c>
    </row>
    <row r="49" spans="1:16" x14ac:dyDescent="0.25">
      <c r="A49" s="19" t="s">
        <v>46</v>
      </c>
      <c r="B49">
        <v>58</v>
      </c>
      <c r="D49">
        <v>67</v>
      </c>
      <c r="E49" s="29">
        <v>59</v>
      </c>
      <c r="F49" s="33">
        <v>62</v>
      </c>
      <c r="G49" s="33">
        <v>106</v>
      </c>
      <c r="H49" s="33">
        <v>106</v>
      </c>
      <c r="I49" s="33">
        <v>101</v>
      </c>
      <c r="J49" s="33">
        <v>121</v>
      </c>
      <c r="K49" s="23">
        <v>108</v>
      </c>
      <c r="L49" s="33">
        <v>138</v>
      </c>
      <c r="M49" s="33">
        <v>114</v>
      </c>
      <c r="N49" s="33">
        <v>146</v>
      </c>
      <c r="O49" s="33">
        <v>142</v>
      </c>
      <c r="P49" s="33">
        <v>162</v>
      </c>
    </row>
    <row r="50" spans="1:16" x14ac:dyDescent="0.25">
      <c r="A50" s="19" t="s">
        <v>63</v>
      </c>
      <c r="D50">
        <v>1</v>
      </c>
      <c r="E50" s="29">
        <v>1</v>
      </c>
      <c r="F50" s="33"/>
      <c r="K50" s="24"/>
    </row>
    <row r="51" spans="1:16" x14ac:dyDescent="0.25">
      <c r="A51" s="19" t="s">
        <v>54</v>
      </c>
      <c r="F51" s="33">
        <v>1</v>
      </c>
      <c r="K51" s="24"/>
    </row>
    <row r="52" spans="1:16" x14ac:dyDescent="0.25">
      <c r="A52" s="19" t="s">
        <v>55</v>
      </c>
      <c r="B52">
        <v>19</v>
      </c>
      <c r="D52">
        <v>34</v>
      </c>
      <c r="E52" s="29">
        <v>21</v>
      </c>
      <c r="F52" s="33">
        <v>22</v>
      </c>
      <c r="G52" s="33">
        <v>18</v>
      </c>
      <c r="H52" s="33">
        <v>37</v>
      </c>
      <c r="I52" s="33">
        <v>13</v>
      </c>
      <c r="J52" s="33">
        <v>18</v>
      </c>
      <c r="K52" s="23">
        <v>20</v>
      </c>
      <c r="L52" s="33">
        <v>22</v>
      </c>
      <c r="M52" s="33">
        <v>20</v>
      </c>
      <c r="N52" s="33">
        <v>20</v>
      </c>
      <c r="O52" s="33">
        <v>9</v>
      </c>
      <c r="P52" s="33">
        <v>10</v>
      </c>
    </row>
    <row r="53" spans="1:16" ht="30" x14ac:dyDescent="0.25">
      <c r="A53" s="25" t="s">
        <v>56</v>
      </c>
      <c r="D53">
        <v>1</v>
      </c>
      <c r="E53" s="29"/>
      <c r="F53" s="33"/>
      <c r="G53" s="33"/>
      <c r="H53" s="33"/>
      <c r="I53" s="33"/>
      <c r="J53" s="33"/>
      <c r="K53" s="23"/>
      <c r="L53" s="33"/>
      <c r="M53" s="33"/>
    </row>
    <row r="54" spans="1:16" ht="15" customHeight="1" x14ac:dyDescent="0.25">
      <c r="A54" s="25" t="s">
        <v>57</v>
      </c>
      <c r="B54">
        <v>3</v>
      </c>
      <c r="E54" s="29">
        <v>1</v>
      </c>
      <c r="F54" s="33"/>
      <c r="G54" s="33"/>
      <c r="H54" s="33"/>
      <c r="I54" s="33"/>
      <c r="J54" s="33"/>
      <c r="K54" s="23"/>
      <c r="L54" s="33"/>
      <c r="M54" s="33"/>
    </row>
    <row r="55" spans="1:16" x14ac:dyDescent="0.25">
      <c r="A55" s="27" t="s">
        <v>58</v>
      </c>
      <c r="B55">
        <v>4</v>
      </c>
      <c r="D55">
        <v>2</v>
      </c>
      <c r="E55" s="29"/>
      <c r="F55">
        <v>1</v>
      </c>
      <c r="G55">
        <v>3</v>
      </c>
      <c r="H55" s="33"/>
      <c r="I55" s="33">
        <v>2</v>
      </c>
      <c r="J55" s="33">
        <v>3</v>
      </c>
      <c r="K55" s="23">
        <v>2</v>
      </c>
      <c r="L55" s="33">
        <v>1</v>
      </c>
      <c r="P55">
        <v>1</v>
      </c>
    </row>
    <row r="56" spans="1:16" x14ac:dyDescent="0.25">
      <c r="A56" s="28" t="s">
        <v>59</v>
      </c>
      <c r="E56" s="29">
        <v>4</v>
      </c>
      <c r="H56" s="33"/>
      <c r="I56" s="33"/>
      <c r="J56" s="33"/>
      <c r="K56" s="23"/>
    </row>
    <row r="59" spans="1:16" x14ac:dyDescent="0.25">
      <c r="B59" s="50" t="s">
        <v>119</v>
      </c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</row>
    <row r="60" spans="1:16" x14ac:dyDescent="0.25">
      <c r="B60" s="6" t="s">
        <v>19</v>
      </c>
      <c r="C60" s="6" t="s">
        <v>20</v>
      </c>
      <c r="D60" s="6" t="s">
        <v>21</v>
      </c>
      <c r="E60" s="6" t="s">
        <v>22</v>
      </c>
      <c r="F60" s="6" t="s">
        <v>23</v>
      </c>
      <c r="G60" s="6" t="s">
        <v>24</v>
      </c>
      <c r="H60" s="6" t="s">
        <v>25</v>
      </c>
      <c r="I60" s="6" t="s">
        <v>26</v>
      </c>
      <c r="J60" s="6" t="s">
        <v>27</v>
      </c>
      <c r="K60" s="6" t="s">
        <v>28</v>
      </c>
      <c r="L60" s="6" t="s">
        <v>29</v>
      </c>
      <c r="M60" s="6" t="s">
        <v>30</v>
      </c>
      <c r="N60" s="6" t="s">
        <v>163</v>
      </c>
      <c r="O60" s="6" t="s">
        <v>164</v>
      </c>
      <c r="P60" s="6" t="s">
        <v>165</v>
      </c>
    </row>
    <row r="61" spans="1:16" x14ac:dyDescent="0.25">
      <c r="A61" s="13" t="s">
        <v>7</v>
      </c>
      <c r="B61" s="14">
        <v>420</v>
      </c>
      <c r="C61" s="14">
        <v>407</v>
      </c>
      <c r="D61" s="14">
        <v>449</v>
      </c>
      <c r="E61" s="14">
        <v>371</v>
      </c>
      <c r="F61" s="14">
        <v>378</v>
      </c>
      <c r="G61" s="31">
        <v>379</v>
      </c>
      <c r="H61" s="31">
        <v>306</v>
      </c>
      <c r="I61" s="31">
        <v>299</v>
      </c>
      <c r="J61" s="31">
        <v>300</v>
      </c>
      <c r="K61" s="31">
        <v>293</v>
      </c>
      <c r="L61" s="31">
        <v>340</v>
      </c>
      <c r="M61" s="32">
        <v>310</v>
      </c>
      <c r="N61" s="31">
        <v>306</v>
      </c>
      <c r="O61" s="31">
        <v>286</v>
      </c>
      <c r="P61" s="31">
        <v>239</v>
      </c>
    </row>
    <row r="62" spans="1:16" x14ac:dyDescent="0.25">
      <c r="A62" s="45" t="s">
        <v>62</v>
      </c>
      <c r="B62" s="5">
        <v>14</v>
      </c>
      <c r="C62" s="5"/>
      <c r="D62" s="5">
        <v>24</v>
      </c>
      <c r="E62" s="5">
        <v>13</v>
      </c>
      <c r="F62" s="5">
        <v>30</v>
      </c>
      <c r="G62" s="32">
        <v>27</v>
      </c>
      <c r="H62" s="32">
        <v>26</v>
      </c>
      <c r="I62" s="32">
        <v>26</v>
      </c>
      <c r="J62" s="32">
        <v>27</v>
      </c>
      <c r="K62" s="32">
        <v>38</v>
      </c>
      <c r="L62" s="32">
        <v>47</v>
      </c>
      <c r="M62" s="32">
        <v>38</v>
      </c>
      <c r="N62" s="32">
        <v>51</v>
      </c>
      <c r="O62" s="32">
        <v>55</v>
      </c>
      <c r="P62" s="32">
        <v>47</v>
      </c>
    </row>
    <row r="63" spans="1:16" x14ac:dyDescent="0.25">
      <c r="A63" s="15" t="s">
        <v>8</v>
      </c>
      <c r="B63" s="16">
        <f t="shared" ref="B63" si="3">B62/B61*100</f>
        <v>3.3333333333333335</v>
      </c>
      <c r="C63" s="16"/>
      <c r="D63" s="16">
        <f t="shared" ref="D63:L63" si="4">D62/D61*100</f>
        <v>5.3452115812917596</v>
      </c>
      <c r="E63" s="16">
        <f t="shared" si="4"/>
        <v>3.5040431266846364</v>
      </c>
      <c r="F63" s="16">
        <f t="shared" si="4"/>
        <v>7.9365079365079358</v>
      </c>
      <c r="G63" s="16">
        <f t="shared" si="4"/>
        <v>7.1240105540897103</v>
      </c>
      <c r="H63" s="16">
        <f t="shared" si="4"/>
        <v>8.4967320261437909</v>
      </c>
      <c r="I63" s="16">
        <f t="shared" si="4"/>
        <v>8.695652173913043</v>
      </c>
      <c r="J63" s="16">
        <f t="shared" si="4"/>
        <v>9</v>
      </c>
      <c r="K63" s="16">
        <f t="shared" si="4"/>
        <v>12.969283276450511</v>
      </c>
      <c r="L63" s="16">
        <f t="shared" si="4"/>
        <v>13.823529411764707</v>
      </c>
      <c r="M63" s="16">
        <f>M62/M61*100</f>
        <v>12.258064516129032</v>
      </c>
      <c r="N63" s="41">
        <f>N62/N61*100</f>
        <v>16.666666666666664</v>
      </c>
      <c r="O63" s="41">
        <f>O62/O61*100</f>
        <v>19.230769230769234</v>
      </c>
      <c r="P63" s="41">
        <f>P62/P61*100</f>
        <v>19.665271966527197</v>
      </c>
    </row>
    <row r="64" spans="1:16" x14ac:dyDescent="0.25">
      <c r="A64" s="17" t="s">
        <v>31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6" x14ac:dyDescent="0.25">
      <c r="A65" s="18" t="s">
        <v>32</v>
      </c>
      <c r="B65" s="5"/>
      <c r="C65" s="5"/>
      <c r="D65" s="5">
        <v>1</v>
      </c>
      <c r="E65" s="5"/>
      <c r="F65" s="5">
        <v>1</v>
      </c>
      <c r="G65" s="5">
        <v>1</v>
      </c>
      <c r="H65" s="5">
        <v>1</v>
      </c>
      <c r="I65" s="5"/>
      <c r="J65" s="5"/>
      <c r="K65" s="5"/>
      <c r="L65" s="5">
        <v>2</v>
      </c>
      <c r="M65" s="5"/>
      <c r="N65">
        <v>1</v>
      </c>
      <c r="P65" s="21">
        <v>2</v>
      </c>
    </row>
    <row r="66" spans="1:16" x14ac:dyDescent="0.25">
      <c r="A66" s="19" t="s">
        <v>33</v>
      </c>
      <c r="D66" s="29">
        <v>1</v>
      </c>
      <c r="E66" s="29"/>
      <c r="F66" s="29">
        <v>1</v>
      </c>
      <c r="G66" s="29">
        <v>1</v>
      </c>
      <c r="H66" s="29">
        <v>1</v>
      </c>
      <c r="I66" s="29"/>
      <c r="J66" s="29"/>
      <c r="K66" s="29"/>
      <c r="L66" s="29">
        <v>2</v>
      </c>
      <c r="M66" s="29"/>
      <c r="N66">
        <v>1</v>
      </c>
      <c r="P66">
        <v>2</v>
      </c>
    </row>
    <row r="67" spans="1:16" x14ac:dyDescent="0.25">
      <c r="A67" s="19" t="s">
        <v>34</v>
      </c>
      <c r="D67" s="29"/>
      <c r="E67" s="29"/>
      <c r="F67" s="29"/>
      <c r="G67" s="29"/>
      <c r="H67" s="29"/>
      <c r="I67" s="29"/>
      <c r="J67" s="29"/>
      <c r="K67" s="29"/>
      <c r="L67" s="29"/>
      <c r="M67" s="29"/>
    </row>
    <row r="68" spans="1:16" x14ac:dyDescent="0.25">
      <c r="A68" s="20" t="s">
        <v>35</v>
      </c>
      <c r="B68" s="21">
        <v>14</v>
      </c>
      <c r="C68" s="21"/>
      <c r="D68" s="21">
        <v>23</v>
      </c>
      <c r="E68" s="21">
        <v>13</v>
      </c>
      <c r="F68" s="21">
        <v>29</v>
      </c>
      <c r="G68" s="21">
        <v>26</v>
      </c>
      <c r="H68" s="21">
        <v>25</v>
      </c>
      <c r="I68" s="21">
        <v>26</v>
      </c>
      <c r="J68" s="21">
        <v>27</v>
      </c>
      <c r="K68" s="21">
        <v>38</v>
      </c>
      <c r="L68" s="21">
        <v>45</v>
      </c>
      <c r="M68" s="21">
        <v>38</v>
      </c>
      <c r="N68" s="21">
        <v>50</v>
      </c>
      <c r="O68" s="21">
        <v>55</v>
      </c>
      <c r="P68" s="21">
        <v>45</v>
      </c>
    </row>
    <row r="69" spans="1:16" x14ac:dyDescent="0.25">
      <c r="A69" s="19" t="s">
        <v>36</v>
      </c>
      <c r="E69">
        <v>1</v>
      </c>
      <c r="F69" s="33">
        <v>1</v>
      </c>
      <c r="G69" s="33"/>
      <c r="K69" s="22"/>
      <c r="P69">
        <v>1</v>
      </c>
    </row>
    <row r="70" spans="1:16" x14ac:dyDescent="0.25">
      <c r="A70" s="19" t="s">
        <v>37</v>
      </c>
      <c r="B70">
        <v>7</v>
      </c>
      <c r="D70">
        <v>8</v>
      </c>
      <c r="E70">
        <v>1</v>
      </c>
      <c r="F70" s="33">
        <v>9</v>
      </c>
      <c r="G70" s="33">
        <v>12</v>
      </c>
      <c r="H70" s="33">
        <v>10</v>
      </c>
      <c r="I70" s="33">
        <v>5</v>
      </c>
      <c r="J70" s="33">
        <v>8</v>
      </c>
      <c r="K70" s="22">
        <v>13</v>
      </c>
      <c r="L70" s="33">
        <v>12</v>
      </c>
      <c r="M70" s="33">
        <v>9</v>
      </c>
      <c r="N70" s="33">
        <v>10</v>
      </c>
      <c r="O70" s="33">
        <v>13</v>
      </c>
      <c r="P70" s="33">
        <v>11</v>
      </c>
    </row>
    <row r="71" spans="1:16" x14ac:dyDescent="0.25">
      <c r="A71" s="19" t="s">
        <v>128</v>
      </c>
      <c r="E71">
        <v>1</v>
      </c>
      <c r="F71">
        <v>1</v>
      </c>
      <c r="I71" s="33"/>
      <c r="K71" s="22"/>
      <c r="L71">
        <v>2</v>
      </c>
    </row>
    <row r="72" spans="1:16" x14ac:dyDescent="0.25">
      <c r="A72" s="19" t="s">
        <v>41</v>
      </c>
      <c r="B72">
        <v>1</v>
      </c>
      <c r="F72">
        <v>1</v>
      </c>
      <c r="I72" s="33">
        <v>1</v>
      </c>
      <c r="K72" s="22"/>
      <c r="N72">
        <v>1</v>
      </c>
      <c r="O72">
        <v>2</v>
      </c>
    </row>
    <row r="73" spans="1:16" x14ac:dyDescent="0.25">
      <c r="A73" s="19" t="s">
        <v>42</v>
      </c>
      <c r="D73">
        <v>1</v>
      </c>
      <c r="F73">
        <v>3</v>
      </c>
      <c r="K73" s="23"/>
      <c r="L73">
        <v>1</v>
      </c>
      <c r="M73">
        <v>1</v>
      </c>
      <c r="P73">
        <v>1</v>
      </c>
    </row>
    <row r="74" spans="1:16" x14ac:dyDescent="0.25">
      <c r="A74" s="19" t="s">
        <v>43</v>
      </c>
      <c r="B74">
        <v>6</v>
      </c>
      <c r="D74">
        <v>10</v>
      </c>
      <c r="E74">
        <v>6</v>
      </c>
      <c r="F74" s="33">
        <v>12</v>
      </c>
      <c r="G74" s="33">
        <v>10</v>
      </c>
      <c r="H74" s="33">
        <v>9</v>
      </c>
      <c r="I74" s="33">
        <v>13</v>
      </c>
      <c r="J74" s="33">
        <v>10</v>
      </c>
      <c r="K74" s="23">
        <v>18</v>
      </c>
      <c r="L74" s="33">
        <v>19</v>
      </c>
      <c r="M74" s="33">
        <v>19</v>
      </c>
      <c r="N74" s="33">
        <v>20</v>
      </c>
      <c r="O74" s="33">
        <v>20</v>
      </c>
      <c r="P74" s="33">
        <v>17</v>
      </c>
    </row>
    <row r="75" spans="1:16" x14ac:dyDescent="0.25">
      <c r="A75" s="19" t="s">
        <v>44</v>
      </c>
      <c r="I75" s="33"/>
      <c r="K75" s="23"/>
      <c r="M75" s="33"/>
      <c r="P75" s="33">
        <v>1</v>
      </c>
    </row>
    <row r="76" spans="1:16" x14ac:dyDescent="0.25">
      <c r="A76" s="19" t="s">
        <v>46</v>
      </c>
      <c r="D76">
        <v>2</v>
      </c>
      <c r="E76">
        <v>3</v>
      </c>
      <c r="F76" s="33">
        <v>2</v>
      </c>
      <c r="G76" s="33">
        <v>4</v>
      </c>
      <c r="H76" s="33">
        <v>5</v>
      </c>
      <c r="I76" s="33">
        <v>5</v>
      </c>
      <c r="J76" s="33">
        <v>8</v>
      </c>
      <c r="K76" s="23">
        <v>7</v>
      </c>
      <c r="L76" s="33">
        <v>10</v>
      </c>
      <c r="M76" s="33">
        <v>7</v>
      </c>
      <c r="N76" s="33">
        <v>19</v>
      </c>
      <c r="O76" s="33">
        <v>19</v>
      </c>
      <c r="P76" s="33">
        <v>12</v>
      </c>
    </row>
    <row r="77" spans="1:16" x14ac:dyDescent="0.25">
      <c r="A77" s="19" t="s">
        <v>55</v>
      </c>
      <c r="D77">
        <v>1</v>
      </c>
      <c r="E77">
        <v>1</v>
      </c>
      <c r="F77" s="33"/>
      <c r="H77">
        <v>1</v>
      </c>
      <c r="I77">
        <v>2</v>
      </c>
      <c r="J77">
        <v>1</v>
      </c>
      <c r="K77" s="23"/>
      <c r="L77">
        <v>1</v>
      </c>
      <c r="M77">
        <v>2</v>
      </c>
      <c r="O77" s="33">
        <v>1</v>
      </c>
      <c r="P77" s="33">
        <v>2</v>
      </c>
    </row>
    <row r="78" spans="1:16" ht="15" customHeight="1" x14ac:dyDescent="0.25">
      <c r="A78" s="25" t="s">
        <v>57</v>
      </c>
      <c r="D78">
        <v>1</v>
      </c>
      <c r="F78" s="33"/>
      <c r="K78" s="23"/>
    </row>
    <row r="79" spans="1:16" x14ac:dyDescent="0.25">
      <c r="A79" s="27" t="s">
        <v>58</v>
      </c>
      <c r="K79" s="23"/>
    </row>
  </sheetData>
  <mergeCells count="3">
    <mergeCell ref="B1:P1"/>
    <mergeCell ref="B30:P30"/>
    <mergeCell ref="B59:P5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"/>
  <sheetViews>
    <sheetView topLeftCell="A67" zoomScale="90" zoomScaleNormal="90" workbookViewId="0">
      <selection activeCell="Q85" sqref="Q85"/>
    </sheetView>
  </sheetViews>
  <sheetFormatPr defaultRowHeight="15" x14ac:dyDescent="0.25"/>
  <cols>
    <col min="1" max="1" width="53.140625" customWidth="1"/>
  </cols>
  <sheetData>
    <row r="1" spans="1:26" x14ac:dyDescent="0.25">
      <c r="B1" s="50" t="s">
        <v>122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5"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163</v>
      </c>
      <c r="O2" s="6" t="s">
        <v>164</v>
      </c>
      <c r="P2" s="6" t="s">
        <v>165</v>
      </c>
    </row>
    <row r="3" spans="1:26" s="5" customFormat="1" x14ac:dyDescent="0.25">
      <c r="A3" s="13" t="s">
        <v>7</v>
      </c>
      <c r="B3" s="14">
        <v>10425</v>
      </c>
      <c r="C3" s="14">
        <v>9839</v>
      </c>
      <c r="D3" s="14">
        <v>8979</v>
      </c>
      <c r="E3" s="14">
        <v>8256</v>
      </c>
      <c r="F3" s="14">
        <v>7317</v>
      </c>
      <c r="G3" s="31">
        <v>7697</v>
      </c>
      <c r="H3" s="31">
        <v>7076</v>
      </c>
      <c r="I3" s="31">
        <v>6557</v>
      </c>
      <c r="J3" s="31">
        <v>6384</v>
      </c>
      <c r="K3" s="31">
        <v>5834</v>
      </c>
      <c r="L3" s="31">
        <v>6739</v>
      </c>
      <c r="M3" s="32">
        <v>6705</v>
      </c>
      <c r="N3" s="5">
        <v>6533</v>
      </c>
      <c r="O3" s="5">
        <v>6212</v>
      </c>
      <c r="P3" s="5">
        <v>6037</v>
      </c>
    </row>
    <row r="4" spans="1:26" x14ac:dyDescent="0.25">
      <c r="A4" s="45" t="s">
        <v>62</v>
      </c>
      <c r="B4" s="5">
        <v>276</v>
      </c>
      <c r="C4" s="5"/>
      <c r="D4" s="5">
        <v>370</v>
      </c>
      <c r="E4" s="5">
        <v>353</v>
      </c>
      <c r="F4" s="5">
        <v>409</v>
      </c>
      <c r="G4" s="32">
        <v>543</v>
      </c>
      <c r="H4" s="32">
        <v>597</v>
      </c>
      <c r="I4" s="32">
        <v>570</v>
      </c>
      <c r="J4" s="32">
        <v>727</v>
      </c>
      <c r="K4" s="32">
        <v>725</v>
      </c>
      <c r="L4" s="32">
        <v>980</v>
      </c>
      <c r="M4" s="32">
        <v>886</v>
      </c>
      <c r="N4" s="32">
        <v>1075</v>
      </c>
      <c r="O4" s="32">
        <v>1020</v>
      </c>
      <c r="P4" s="32">
        <v>1188</v>
      </c>
    </row>
    <row r="5" spans="1:26" x14ac:dyDescent="0.25">
      <c r="A5" s="15" t="s">
        <v>8</v>
      </c>
      <c r="B5" s="16">
        <f t="shared" ref="B5:L5" si="0">B4/B3*100</f>
        <v>2.6474820143884892</v>
      </c>
      <c r="C5" s="16"/>
      <c r="D5" s="16">
        <f t="shared" si="0"/>
        <v>4.1207261387682363</v>
      </c>
      <c r="E5" s="16">
        <f t="shared" si="0"/>
        <v>4.2756782945736438</v>
      </c>
      <c r="F5" s="16">
        <f t="shared" si="0"/>
        <v>5.5897225638923054</v>
      </c>
      <c r="G5" s="16">
        <f t="shared" si="0"/>
        <v>7.0546966350526183</v>
      </c>
      <c r="H5" s="16">
        <f t="shared" si="0"/>
        <v>8.4369700395703777</v>
      </c>
      <c r="I5" s="16">
        <f t="shared" si="0"/>
        <v>8.6929998474912313</v>
      </c>
      <c r="J5" s="16">
        <f t="shared" si="0"/>
        <v>11.387844611528822</v>
      </c>
      <c r="K5" s="16">
        <f t="shared" si="0"/>
        <v>12.427151182721975</v>
      </c>
      <c r="L5" s="16">
        <f t="shared" si="0"/>
        <v>14.542216946134442</v>
      </c>
      <c r="M5" s="16">
        <f>M4/M3*100</f>
        <v>13.214019388516032</v>
      </c>
      <c r="N5" s="41">
        <f>N4/N3*100</f>
        <v>16.45492116944742</v>
      </c>
      <c r="O5" s="41">
        <f>O4/O3*100</f>
        <v>16.419832582099165</v>
      </c>
      <c r="P5" s="41">
        <f>P4/P3*100</f>
        <v>19.678648335265862</v>
      </c>
    </row>
    <row r="6" spans="1:26" x14ac:dyDescent="0.25">
      <c r="A6" s="17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26" s="5" customFormat="1" x14ac:dyDescent="0.25">
      <c r="A7" s="18" t="s">
        <v>32</v>
      </c>
      <c r="B7" s="5">
        <v>4</v>
      </c>
      <c r="D7" s="5">
        <v>11</v>
      </c>
      <c r="E7" s="5">
        <v>21</v>
      </c>
      <c r="F7" s="5">
        <v>7</v>
      </c>
      <c r="G7" s="5">
        <v>18</v>
      </c>
      <c r="H7" s="5">
        <v>10</v>
      </c>
      <c r="I7" s="5">
        <v>9</v>
      </c>
      <c r="J7" s="5">
        <v>6</v>
      </c>
      <c r="K7" s="5">
        <v>4</v>
      </c>
      <c r="L7" s="5">
        <v>10</v>
      </c>
      <c r="M7" s="5">
        <v>10</v>
      </c>
      <c r="N7" s="5">
        <v>7</v>
      </c>
      <c r="O7" s="5">
        <v>6</v>
      </c>
      <c r="P7" s="5">
        <v>10</v>
      </c>
    </row>
    <row r="8" spans="1:26" x14ac:dyDescent="0.25">
      <c r="A8" s="19" t="s">
        <v>33</v>
      </c>
      <c r="B8" s="29">
        <v>4</v>
      </c>
      <c r="C8" s="29"/>
      <c r="D8" s="29">
        <v>9</v>
      </c>
      <c r="E8" s="29">
        <v>20</v>
      </c>
      <c r="F8" s="29">
        <v>5</v>
      </c>
      <c r="G8" s="29">
        <v>18</v>
      </c>
      <c r="H8" s="29">
        <v>10</v>
      </c>
      <c r="I8" s="29">
        <v>9</v>
      </c>
      <c r="J8" s="29">
        <v>6</v>
      </c>
      <c r="K8" s="29">
        <v>4</v>
      </c>
      <c r="L8" s="29">
        <v>10</v>
      </c>
      <c r="M8" s="29">
        <v>10</v>
      </c>
      <c r="N8" s="29">
        <v>7</v>
      </c>
      <c r="O8" s="29">
        <v>6</v>
      </c>
      <c r="P8" s="47">
        <v>10</v>
      </c>
    </row>
    <row r="9" spans="1:26" x14ac:dyDescent="0.25">
      <c r="A9" s="19" t="s">
        <v>34</v>
      </c>
      <c r="B9" s="29"/>
      <c r="C9" s="29"/>
      <c r="D9" s="29">
        <v>2</v>
      </c>
      <c r="E9" s="29">
        <v>1</v>
      </c>
      <c r="F9" s="29">
        <v>2</v>
      </c>
      <c r="G9" s="29"/>
      <c r="H9" s="29"/>
      <c r="I9" s="29"/>
      <c r="J9" s="29"/>
      <c r="K9" s="29"/>
      <c r="L9" s="29"/>
      <c r="M9" s="29"/>
    </row>
    <row r="10" spans="1:26" s="21" customFormat="1" x14ac:dyDescent="0.25">
      <c r="A10" s="20" t="s">
        <v>35</v>
      </c>
      <c r="B10" s="21">
        <v>272</v>
      </c>
      <c r="D10" s="21">
        <v>359</v>
      </c>
      <c r="E10" s="21">
        <v>332</v>
      </c>
      <c r="F10" s="21">
        <v>402</v>
      </c>
      <c r="G10" s="21">
        <v>525</v>
      </c>
      <c r="H10" s="21">
        <v>587</v>
      </c>
      <c r="I10" s="21">
        <v>561</v>
      </c>
      <c r="J10" s="21">
        <v>721</v>
      </c>
      <c r="K10" s="21">
        <v>721</v>
      </c>
      <c r="L10" s="21">
        <v>970</v>
      </c>
      <c r="M10" s="21">
        <v>876</v>
      </c>
      <c r="N10" s="21">
        <v>1068</v>
      </c>
      <c r="O10" s="21">
        <v>1014</v>
      </c>
      <c r="P10" s="21">
        <v>1178</v>
      </c>
    </row>
    <row r="11" spans="1:26" x14ac:dyDescent="0.25">
      <c r="A11" s="19" t="s">
        <v>36</v>
      </c>
      <c r="B11">
        <v>11</v>
      </c>
      <c r="D11">
        <v>17</v>
      </c>
      <c r="E11" s="29">
        <v>7</v>
      </c>
      <c r="F11" s="36">
        <v>4</v>
      </c>
      <c r="G11" s="36">
        <v>2</v>
      </c>
      <c r="H11" s="29">
        <v>1</v>
      </c>
      <c r="I11" s="36">
        <v>10</v>
      </c>
      <c r="J11" s="29">
        <v>1</v>
      </c>
      <c r="K11" s="22"/>
      <c r="L11" s="29"/>
      <c r="M11" s="29"/>
      <c r="N11">
        <v>2</v>
      </c>
      <c r="O11">
        <v>11</v>
      </c>
      <c r="P11">
        <v>6</v>
      </c>
    </row>
    <row r="12" spans="1:26" x14ac:dyDescent="0.25">
      <c r="A12" s="19" t="s">
        <v>37</v>
      </c>
      <c r="B12">
        <v>55</v>
      </c>
      <c r="D12">
        <v>84</v>
      </c>
      <c r="E12" s="29">
        <v>67</v>
      </c>
      <c r="F12" s="36">
        <v>91</v>
      </c>
      <c r="G12" s="36">
        <v>106</v>
      </c>
      <c r="H12" s="36">
        <v>116</v>
      </c>
      <c r="I12" s="36">
        <v>114</v>
      </c>
      <c r="J12" s="36">
        <v>162</v>
      </c>
      <c r="K12" s="22">
        <v>153</v>
      </c>
      <c r="L12" s="36">
        <v>210</v>
      </c>
      <c r="M12" s="36">
        <v>187</v>
      </c>
      <c r="N12" s="36">
        <v>179</v>
      </c>
      <c r="O12" s="36">
        <v>188</v>
      </c>
      <c r="P12" s="48">
        <v>181</v>
      </c>
    </row>
    <row r="13" spans="1:26" x14ac:dyDescent="0.25">
      <c r="A13" s="19" t="s">
        <v>128</v>
      </c>
      <c r="D13">
        <v>2</v>
      </c>
      <c r="E13" s="29">
        <v>6</v>
      </c>
      <c r="F13" s="36">
        <v>2</v>
      </c>
      <c r="G13" s="36">
        <v>8</v>
      </c>
      <c r="H13" s="36">
        <v>12</v>
      </c>
      <c r="I13" s="36">
        <v>9</v>
      </c>
      <c r="J13" s="36">
        <v>9</v>
      </c>
      <c r="K13" s="22">
        <v>9</v>
      </c>
      <c r="L13" s="36">
        <v>17</v>
      </c>
      <c r="M13" s="36">
        <v>19</v>
      </c>
      <c r="N13" s="36">
        <v>12</v>
      </c>
      <c r="O13" s="36">
        <v>9</v>
      </c>
      <c r="P13" s="48">
        <v>18</v>
      </c>
    </row>
    <row r="14" spans="1:26" x14ac:dyDescent="0.25">
      <c r="A14" s="19" t="s">
        <v>38</v>
      </c>
      <c r="B14">
        <v>2</v>
      </c>
      <c r="D14">
        <v>2</v>
      </c>
      <c r="E14" s="29">
        <v>5</v>
      </c>
      <c r="F14" s="36"/>
      <c r="G14" s="36">
        <v>1</v>
      </c>
      <c r="H14" s="36">
        <v>1</v>
      </c>
      <c r="I14" s="36">
        <v>2</v>
      </c>
      <c r="J14" s="36">
        <v>1</v>
      </c>
      <c r="K14" s="22">
        <v>4</v>
      </c>
      <c r="L14" s="36">
        <v>2</v>
      </c>
      <c r="M14" s="36">
        <v>1</v>
      </c>
      <c r="N14" s="36">
        <v>8</v>
      </c>
      <c r="O14" s="36">
        <v>4</v>
      </c>
      <c r="P14" s="48">
        <v>3</v>
      </c>
    </row>
    <row r="15" spans="1:26" x14ac:dyDescent="0.25">
      <c r="A15" s="19" t="s">
        <v>39</v>
      </c>
      <c r="B15">
        <v>1</v>
      </c>
      <c r="E15" s="29"/>
      <c r="F15" s="36">
        <v>1</v>
      </c>
      <c r="G15" s="36"/>
      <c r="H15" s="36"/>
      <c r="I15" s="36"/>
      <c r="J15" s="36"/>
      <c r="K15" s="22"/>
      <c r="L15" s="36"/>
      <c r="M15" s="36"/>
      <c r="N15" s="36">
        <v>1</v>
      </c>
      <c r="O15" s="36">
        <v>1</v>
      </c>
    </row>
    <row r="16" spans="1:26" x14ac:dyDescent="0.25">
      <c r="A16" s="19" t="s">
        <v>40</v>
      </c>
      <c r="I16" s="36">
        <v>1</v>
      </c>
      <c r="J16" s="38">
        <v>1</v>
      </c>
      <c r="K16" s="22"/>
      <c r="L16" s="36"/>
      <c r="O16" s="36">
        <v>1</v>
      </c>
    </row>
    <row r="17" spans="1:16" x14ac:dyDescent="0.25">
      <c r="A17" s="19" t="s">
        <v>41</v>
      </c>
      <c r="B17">
        <v>28</v>
      </c>
      <c r="D17">
        <v>25</v>
      </c>
      <c r="E17" s="29">
        <v>7</v>
      </c>
      <c r="F17" s="36">
        <v>35</v>
      </c>
      <c r="G17" s="36">
        <v>23</v>
      </c>
      <c r="H17" s="36">
        <v>33</v>
      </c>
      <c r="I17" s="36">
        <v>16</v>
      </c>
      <c r="J17" s="36">
        <v>28</v>
      </c>
      <c r="K17" s="22">
        <v>42</v>
      </c>
      <c r="L17" s="36">
        <v>43</v>
      </c>
      <c r="M17" s="36">
        <v>37</v>
      </c>
      <c r="N17" s="36">
        <v>42</v>
      </c>
      <c r="O17" s="36">
        <v>38</v>
      </c>
      <c r="P17" s="48">
        <v>37</v>
      </c>
    </row>
    <row r="18" spans="1:16" x14ac:dyDescent="0.25">
      <c r="A18" s="19" t="s">
        <v>42</v>
      </c>
      <c r="B18">
        <v>18</v>
      </c>
      <c r="D18">
        <v>20</v>
      </c>
      <c r="E18" s="29">
        <v>14</v>
      </c>
      <c r="F18" s="36">
        <v>10</v>
      </c>
      <c r="G18" s="36">
        <v>12</v>
      </c>
      <c r="H18" s="36">
        <v>14</v>
      </c>
      <c r="I18" s="36">
        <v>14</v>
      </c>
      <c r="J18" s="36">
        <v>20</v>
      </c>
      <c r="K18" s="23">
        <v>16</v>
      </c>
      <c r="L18" s="36">
        <v>23</v>
      </c>
      <c r="M18" s="36">
        <v>11</v>
      </c>
      <c r="N18" s="36">
        <v>21</v>
      </c>
      <c r="O18" s="36">
        <v>20</v>
      </c>
      <c r="P18" s="48">
        <v>32</v>
      </c>
    </row>
    <row r="19" spans="1:16" x14ac:dyDescent="0.25">
      <c r="A19" s="19" t="s">
        <v>43</v>
      </c>
      <c r="B19">
        <v>94</v>
      </c>
      <c r="D19">
        <v>123</v>
      </c>
      <c r="E19" s="29">
        <v>130</v>
      </c>
      <c r="F19" s="36">
        <v>160</v>
      </c>
      <c r="G19" s="36">
        <v>231</v>
      </c>
      <c r="H19" s="36">
        <v>235</v>
      </c>
      <c r="I19" s="36">
        <v>244</v>
      </c>
      <c r="J19" s="36">
        <v>275</v>
      </c>
      <c r="K19" s="23">
        <v>285</v>
      </c>
      <c r="L19" s="36">
        <v>377</v>
      </c>
      <c r="M19" s="36">
        <v>355</v>
      </c>
      <c r="N19" s="36">
        <v>458</v>
      </c>
      <c r="O19" s="36">
        <v>362</v>
      </c>
      <c r="P19" s="48">
        <v>460</v>
      </c>
    </row>
    <row r="20" spans="1:16" x14ac:dyDescent="0.25">
      <c r="A20" s="19" t="s">
        <v>44</v>
      </c>
      <c r="B20">
        <v>4</v>
      </c>
      <c r="E20" s="29">
        <v>1</v>
      </c>
      <c r="F20" s="36">
        <v>2</v>
      </c>
      <c r="G20" s="36">
        <v>1</v>
      </c>
      <c r="H20" s="36">
        <v>1</v>
      </c>
      <c r="I20" s="36">
        <v>1</v>
      </c>
      <c r="J20" s="36">
        <v>4</v>
      </c>
      <c r="K20" s="23">
        <v>1</v>
      </c>
      <c r="L20" s="36">
        <v>3</v>
      </c>
      <c r="M20" s="36"/>
      <c r="N20" s="36">
        <v>6</v>
      </c>
      <c r="O20" s="36">
        <v>2</v>
      </c>
      <c r="P20" s="48">
        <v>3</v>
      </c>
    </row>
    <row r="21" spans="1:16" x14ac:dyDescent="0.25">
      <c r="A21" s="19" t="s">
        <v>45</v>
      </c>
      <c r="F21" s="36">
        <v>1</v>
      </c>
      <c r="I21" s="33"/>
      <c r="K21" s="23"/>
    </row>
    <row r="22" spans="1:16" x14ac:dyDescent="0.25">
      <c r="A22" s="19" t="s">
        <v>46</v>
      </c>
      <c r="B22">
        <v>40</v>
      </c>
      <c r="D22">
        <v>40</v>
      </c>
      <c r="E22" s="29">
        <v>57</v>
      </c>
      <c r="F22" s="36">
        <v>69</v>
      </c>
      <c r="G22" s="36">
        <v>106</v>
      </c>
      <c r="H22" s="36">
        <v>121</v>
      </c>
      <c r="I22" s="36">
        <v>122</v>
      </c>
      <c r="J22" s="36">
        <v>168</v>
      </c>
      <c r="K22" s="23">
        <v>167</v>
      </c>
      <c r="L22" s="36">
        <v>234</v>
      </c>
      <c r="M22" s="36">
        <v>200</v>
      </c>
      <c r="N22" s="36">
        <v>286</v>
      </c>
      <c r="O22" s="36">
        <v>336</v>
      </c>
      <c r="P22" s="48">
        <v>397</v>
      </c>
    </row>
    <row r="23" spans="1:16" x14ac:dyDescent="0.25">
      <c r="A23" s="19" t="s">
        <v>47</v>
      </c>
      <c r="E23" s="29"/>
      <c r="F23" s="36"/>
      <c r="G23" s="36"/>
      <c r="H23" s="36"/>
      <c r="I23" s="36"/>
      <c r="J23" s="36"/>
      <c r="K23" s="23"/>
      <c r="L23" s="36"/>
      <c r="M23" s="36"/>
      <c r="N23" s="36">
        <v>1</v>
      </c>
    </row>
    <row r="24" spans="1:16" x14ac:dyDescent="0.25">
      <c r="A24" s="19" t="s">
        <v>63</v>
      </c>
      <c r="D24">
        <v>1</v>
      </c>
      <c r="E24" s="29"/>
      <c r="F24" s="33"/>
      <c r="K24" s="24"/>
      <c r="N24" s="36"/>
    </row>
    <row r="25" spans="1:16" x14ac:dyDescent="0.25">
      <c r="A25" s="19" t="s">
        <v>121</v>
      </c>
      <c r="B25">
        <v>1</v>
      </c>
      <c r="E25" s="29">
        <v>1</v>
      </c>
      <c r="F25" s="33"/>
      <c r="K25" s="24"/>
    </row>
    <row r="26" spans="1:16" x14ac:dyDescent="0.25">
      <c r="A26" s="19" t="s">
        <v>53</v>
      </c>
      <c r="E26" s="29"/>
      <c r="F26" s="33"/>
      <c r="K26" s="24"/>
      <c r="N26">
        <v>1</v>
      </c>
    </row>
    <row r="27" spans="1:16" x14ac:dyDescent="0.25">
      <c r="A27" s="19" t="s">
        <v>55</v>
      </c>
      <c r="B27">
        <v>17</v>
      </c>
      <c r="D27">
        <v>37</v>
      </c>
      <c r="E27">
        <v>32</v>
      </c>
      <c r="F27" s="33">
        <v>24</v>
      </c>
      <c r="G27" s="33">
        <v>33</v>
      </c>
      <c r="H27" s="33">
        <v>46</v>
      </c>
      <c r="I27" s="33">
        <v>26</v>
      </c>
      <c r="J27" s="33">
        <v>51</v>
      </c>
      <c r="K27" s="23">
        <v>41</v>
      </c>
      <c r="L27" s="33">
        <v>59</v>
      </c>
      <c r="M27" s="33">
        <v>63</v>
      </c>
      <c r="N27" s="36">
        <v>46</v>
      </c>
      <c r="O27" s="33">
        <v>33</v>
      </c>
      <c r="P27" s="33">
        <v>31</v>
      </c>
    </row>
    <row r="28" spans="1:16" ht="30" x14ac:dyDescent="0.25">
      <c r="A28" s="25" t="s">
        <v>56</v>
      </c>
      <c r="D28">
        <v>1</v>
      </c>
      <c r="F28" s="33"/>
      <c r="G28" s="33"/>
      <c r="H28" s="33"/>
      <c r="I28" s="33">
        <v>1</v>
      </c>
      <c r="J28" s="33"/>
      <c r="K28" s="23"/>
      <c r="L28" s="33"/>
      <c r="M28" s="33"/>
      <c r="N28" s="36">
        <v>1</v>
      </c>
      <c r="P28">
        <v>1</v>
      </c>
    </row>
    <row r="29" spans="1:16" ht="15" customHeight="1" x14ac:dyDescent="0.25">
      <c r="A29" s="25" t="s">
        <v>57</v>
      </c>
      <c r="B29">
        <v>1</v>
      </c>
      <c r="D29">
        <v>3</v>
      </c>
      <c r="E29">
        <v>2</v>
      </c>
      <c r="F29" s="33">
        <v>1</v>
      </c>
      <c r="G29" s="33"/>
      <c r="H29" s="33">
        <v>3</v>
      </c>
      <c r="I29" s="33">
        <v>1</v>
      </c>
      <c r="J29" s="33"/>
      <c r="K29" s="23"/>
      <c r="L29" s="33"/>
      <c r="M29" s="33"/>
      <c r="N29" s="36">
        <v>1</v>
      </c>
      <c r="O29">
        <v>3</v>
      </c>
      <c r="P29">
        <v>2</v>
      </c>
    </row>
    <row r="30" spans="1:16" x14ac:dyDescent="0.25">
      <c r="A30" s="27" t="s">
        <v>58</v>
      </c>
      <c r="D30">
        <v>4</v>
      </c>
      <c r="E30">
        <v>2</v>
      </c>
      <c r="F30">
        <v>2</v>
      </c>
      <c r="G30">
        <v>2</v>
      </c>
      <c r="H30" s="33">
        <v>4</v>
      </c>
      <c r="I30" s="33"/>
      <c r="J30" s="33">
        <v>1</v>
      </c>
      <c r="K30" s="23">
        <v>3</v>
      </c>
      <c r="L30" s="33">
        <v>2</v>
      </c>
      <c r="M30" s="33">
        <v>3</v>
      </c>
      <c r="N30" s="36">
        <v>3</v>
      </c>
      <c r="O30" s="33">
        <v>6</v>
      </c>
      <c r="P30" s="33">
        <v>7</v>
      </c>
    </row>
    <row r="31" spans="1:16" x14ac:dyDescent="0.25">
      <c r="A31" s="28" t="s">
        <v>59</v>
      </c>
      <c r="E31">
        <v>1</v>
      </c>
      <c r="H31" s="33"/>
      <c r="I31" s="33"/>
      <c r="J31" s="33"/>
      <c r="K31" s="23"/>
    </row>
    <row r="34" spans="1:16" x14ac:dyDescent="0.25">
      <c r="B34" s="50" t="s">
        <v>123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</row>
    <row r="35" spans="1:16" x14ac:dyDescent="0.25">
      <c r="B35" s="6" t="s">
        <v>19</v>
      </c>
      <c r="C35" s="6" t="s">
        <v>20</v>
      </c>
      <c r="D35" s="6" t="s">
        <v>21</v>
      </c>
      <c r="E35" s="6" t="s">
        <v>22</v>
      </c>
      <c r="F35" s="6" t="s">
        <v>23</v>
      </c>
      <c r="G35" s="6" t="s">
        <v>24</v>
      </c>
      <c r="H35" s="6" t="s">
        <v>25</v>
      </c>
      <c r="I35" s="6" t="s">
        <v>26</v>
      </c>
      <c r="J35" s="6" t="s">
        <v>27</v>
      </c>
      <c r="K35" s="6" t="s">
        <v>28</v>
      </c>
      <c r="L35" s="6" t="s">
        <v>29</v>
      </c>
      <c r="M35" s="6" t="s">
        <v>30</v>
      </c>
      <c r="N35" s="6" t="s">
        <v>163</v>
      </c>
      <c r="O35" s="6" t="s">
        <v>164</v>
      </c>
      <c r="P35" s="6" t="s">
        <v>165</v>
      </c>
    </row>
    <row r="36" spans="1:16" x14ac:dyDescent="0.25">
      <c r="A36" s="13" t="s">
        <v>7</v>
      </c>
      <c r="B36" s="14">
        <v>9590</v>
      </c>
      <c r="C36" s="14">
        <v>9041</v>
      </c>
      <c r="D36" s="14">
        <v>8198</v>
      </c>
      <c r="E36" s="14">
        <v>7545</v>
      </c>
      <c r="F36" s="14">
        <v>6649</v>
      </c>
      <c r="G36" s="31">
        <v>7001</v>
      </c>
      <c r="H36" s="31">
        <v>6517</v>
      </c>
      <c r="I36" s="31">
        <v>5971</v>
      </c>
      <c r="J36" s="31">
        <v>5859</v>
      </c>
      <c r="K36" s="31">
        <v>5270</v>
      </c>
      <c r="L36" s="31">
        <v>6136</v>
      </c>
      <c r="M36" s="32">
        <v>6073</v>
      </c>
      <c r="N36" s="31">
        <v>5933</v>
      </c>
      <c r="O36" s="31">
        <v>5619</v>
      </c>
      <c r="P36" s="31">
        <v>5486</v>
      </c>
    </row>
    <row r="37" spans="1:16" x14ac:dyDescent="0.25">
      <c r="A37" s="45" t="s">
        <v>62</v>
      </c>
      <c r="B37" s="5">
        <v>261</v>
      </c>
      <c r="C37" s="5"/>
      <c r="D37" s="5">
        <v>349</v>
      </c>
      <c r="E37" s="5">
        <v>336</v>
      </c>
      <c r="F37" s="5">
        <v>384</v>
      </c>
      <c r="G37" s="32">
        <v>516</v>
      </c>
      <c r="H37" s="32">
        <v>572</v>
      </c>
      <c r="I37" s="32">
        <v>543</v>
      </c>
      <c r="J37" s="32">
        <v>682</v>
      </c>
      <c r="K37" s="32">
        <v>679</v>
      </c>
      <c r="L37" s="32">
        <v>921</v>
      </c>
      <c r="M37" s="32">
        <v>820</v>
      </c>
      <c r="N37" s="32">
        <v>1005</v>
      </c>
      <c r="O37" s="32">
        <v>956</v>
      </c>
      <c r="P37" s="32">
        <v>1112</v>
      </c>
    </row>
    <row r="38" spans="1:16" x14ac:dyDescent="0.25">
      <c r="A38" s="15" t="s">
        <v>8</v>
      </c>
      <c r="B38" s="16">
        <f t="shared" ref="B38" si="1">B37/B36*100</f>
        <v>2.721584984358707</v>
      </c>
      <c r="C38" s="16"/>
      <c r="D38" s="16">
        <f t="shared" ref="D38:L38" si="2">D37/D36*100</f>
        <v>4.2571358868016596</v>
      </c>
      <c r="E38" s="16">
        <f t="shared" si="2"/>
        <v>4.4532803180914513</v>
      </c>
      <c r="F38" s="16">
        <f t="shared" si="2"/>
        <v>5.775304557076252</v>
      </c>
      <c r="G38" s="16">
        <f t="shared" si="2"/>
        <v>7.3703756606199118</v>
      </c>
      <c r="H38" s="16">
        <f t="shared" si="2"/>
        <v>8.7770446524474455</v>
      </c>
      <c r="I38" s="16">
        <f t="shared" si="2"/>
        <v>9.0939541115391052</v>
      </c>
      <c r="J38" s="16">
        <f t="shared" si="2"/>
        <v>11.640211640211639</v>
      </c>
      <c r="K38" s="16">
        <f t="shared" si="2"/>
        <v>12.884250474383302</v>
      </c>
      <c r="L38" s="16">
        <f t="shared" si="2"/>
        <v>15.009778357235984</v>
      </c>
      <c r="M38" s="16">
        <f>M37/M36*100</f>
        <v>13.502387617322576</v>
      </c>
      <c r="N38" s="41">
        <f>N37/N36*100</f>
        <v>16.93915388504972</v>
      </c>
      <c r="O38" s="41">
        <f>O37/O36*100</f>
        <v>17.013703505961917</v>
      </c>
      <c r="P38" s="41">
        <f>P37/P36*100</f>
        <v>20.269777615749181</v>
      </c>
    </row>
    <row r="39" spans="1:16" x14ac:dyDescent="0.25">
      <c r="A39" s="17" t="s">
        <v>31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6" x14ac:dyDescent="0.25">
      <c r="A40" s="18" t="s">
        <v>32</v>
      </c>
      <c r="B40" s="5">
        <v>4</v>
      </c>
      <c r="C40" s="5"/>
      <c r="D40" s="5">
        <v>9</v>
      </c>
      <c r="E40" s="5">
        <v>20</v>
      </c>
      <c r="F40" s="5">
        <v>6</v>
      </c>
      <c r="G40" s="5">
        <v>17</v>
      </c>
      <c r="H40" s="5">
        <v>10</v>
      </c>
      <c r="I40" s="5">
        <v>7</v>
      </c>
      <c r="J40" s="5">
        <v>6</v>
      </c>
      <c r="K40" s="5">
        <v>4</v>
      </c>
      <c r="L40" s="5">
        <v>9</v>
      </c>
      <c r="M40" s="5">
        <v>7</v>
      </c>
      <c r="N40" s="5">
        <v>7</v>
      </c>
      <c r="O40" s="5">
        <v>5</v>
      </c>
      <c r="P40" s="5">
        <v>10</v>
      </c>
    </row>
    <row r="41" spans="1:16" x14ac:dyDescent="0.25">
      <c r="A41" s="19" t="s">
        <v>33</v>
      </c>
      <c r="B41" s="29">
        <v>4</v>
      </c>
      <c r="C41" s="29"/>
      <c r="D41" s="29">
        <v>9</v>
      </c>
      <c r="E41" s="29">
        <v>19</v>
      </c>
      <c r="F41" s="29">
        <v>4</v>
      </c>
      <c r="G41" s="29">
        <v>17</v>
      </c>
      <c r="H41" s="29">
        <v>10</v>
      </c>
      <c r="I41" s="29">
        <v>7</v>
      </c>
      <c r="J41" s="29">
        <v>6</v>
      </c>
      <c r="K41" s="29">
        <v>4</v>
      </c>
      <c r="L41" s="29">
        <v>9</v>
      </c>
      <c r="M41" s="29">
        <v>7</v>
      </c>
      <c r="N41" s="29">
        <v>7</v>
      </c>
      <c r="O41" s="29">
        <v>5</v>
      </c>
      <c r="P41" s="47">
        <v>10</v>
      </c>
    </row>
    <row r="42" spans="1:16" x14ac:dyDescent="0.25">
      <c r="A42" s="19" t="s">
        <v>34</v>
      </c>
      <c r="D42" s="29"/>
      <c r="E42" s="29">
        <v>1</v>
      </c>
      <c r="F42" s="29">
        <v>2</v>
      </c>
      <c r="G42" s="29"/>
      <c r="H42" s="29"/>
      <c r="I42" s="29"/>
      <c r="J42" s="29"/>
      <c r="L42" s="29"/>
      <c r="M42" s="29"/>
    </row>
    <row r="43" spans="1:16" x14ac:dyDescent="0.25">
      <c r="A43" s="20" t="s">
        <v>35</v>
      </c>
      <c r="B43" s="21">
        <v>257</v>
      </c>
      <c r="C43" s="21"/>
      <c r="D43" s="21">
        <v>340</v>
      </c>
      <c r="E43" s="21">
        <v>316</v>
      </c>
      <c r="F43" s="21">
        <v>378</v>
      </c>
      <c r="G43" s="21">
        <v>499</v>
      </c>
      <c r="H43" s="21">
        <v>562</v>
      </c>
      <c r="I43" s="21">
        <v>536</v>
      </c>
      <c r="J43" s="21">
        <v>676</v>
      </c>
      <c r="K43" s="21">
        <v>675</v>
      </c>
      <c r="L43" s="21">
        <v>912</v>
      </c>
      <c r="M43" s="21">
        <v>813</v>
      </c>
      <c r="N43" s="21">
        <v>998</v>
      </c>
      <c r="O43" s="21">
        <v>951</v>
      </c>
      <c r="P43" s="21">
        <v>1102</v>
      </c>
    </row>
    <row r="44" spans="1:16" x14ac:dyDescent="0.25">
      <c r="A44" s="19" t="s">
        <v>36</v>
      </c>
      <c r="B44">
        <v>10</v>
      </c>
      <c r="D44">
        <v>16</v>
      </c>
      <c r="E44" s="29">
        <v>6</v>
      </c>
      <c r="F44" s="33">
        <v>4</v>
      </c>
      <c r="G44" s="33">
        <v>2</v>
      </c>
      <c r="H44" s="33">
        <v>1</v>
      </c>
      <c r="I44" s="33">
        <v>9</v>
      </c>
      <c r="J44" s="33">
        <v>1</v>
      </c>
      <c r="L44" s="33"/>
      <c r="N44">
        <v>2</v>
      </c>
      <c r="O44">
        <v>8</v>
      </c>
      <c r="P44">
        <v>6</v>
      </c>
    </row>
    <row r="45" spans="1:16" x14ac:dyDescent="0.25">
      <c r="A45" s="19" t="s">
        <v>37</v>
      </c>
      <c r="B45">
        <v>50</v>
      </c>
      <c r="D45">
        <v>75</v>
      </c>
      <c r="E45" s="29">
        <v>62</v>
      </c>
      <c r="F45" s="33">
        <v>79</v>
      </c>
      <c r="G45" s="33">
        <v>102</v>
      </c>
      <c r="H45" s="33">
        <v>111</v>
      </c>
      <c r="I45" s="33">
        <v>104</v>
      </c>
      <c r="J45" s="33">
        <v>141</v>
      </c>
      <c r="K45" s="33">
        <v>132</v>
      </c>
      <c r="L45" s="33">
        <v>187</v>
      </c>
      <c r="M45" s="33">
        <v>167</v>
      </c>
      <c r="N45" s="33">
        <v>160</v>
      </c>
      <c r="O45" s="33">
        <v>174</v>
      </c>
      <c r="P45" s="33">
        <v>164</v>
      </c>
    </row>
    <row r="46" spans="1:16" x14ac:dyDescent="0.25">
      <c r="A46" s="19" t="s">
        <v>128</v>
      </c>
      <c r="D46">
        <v>2</v>
      </c>
      <c r="E46" s="29">
        <v>5</v>
      </c>
      <c r="F46" s="33">
        <v>2</v>
      </c>
      <c r="G46" s="33">
        <v>7</v>
      </c>
      <c r="H46" s="33">
        <v>12</v>
      </c>
      <c r="I46" s="33">
        <v>9</v>
      </c>
      <c r="J46" s="33">
        <v>9</v>
      </c>
      <c r="K46" s="33">
        <v>9</v>
      </c>
      <c r="L46" s="33">
        <v>14</v>
      </c>
      <c r="M46" s="33">
        <v>17</v>
      </c>
      <c r="N46" s="33">
        <v>11</v>
      </c>
      <c r="O46" s="33">
        <v>8</v>
      </c>
      <c r="P46" s="33">
        <v>17</v>
      </c>
    </row>
    <row r="47" spans="1:16" x14ac:dyDescent="0.25">
      <c r="A47" s="19" t="s">
        <v>38</v>
      </c>
      <c r="B47">
        <v>1</v>
      </c>
      <c r="D47">
        <v>1</v>
      </c>
      <c r="E47" s="29">
        <v>4</v>
      </c>
      <c r="F47" s="33"/>
      <c r="G47" s="33">
        <v>1</v>
      </c>
      <c r="H47" s="33">
        <v>1</v>
      </c>
      <c r="I47" s="33">
        <v>2</v>
      </c>
      <c r="J47" s="33">
        <v>1</v>
      </c>
      <c r="K47" s="33">
        <v>3</v>
      </c>
      <c r="L47" s="33">
        <v>2</v>
      </c>
      <c r="M47" s="33">
        <v>1</v>
      </c>
      <c r="N47" s="33">
        <v>6</v>
      </c>
      <c r="O47" s="33">
        <v>3</v>
      </c>
      <c r="P47" s="33">
        <v>2</v>
      </c>
    </row>
    <row r="48" spans="1:16" x14ac:dyDescent="0.25">
      <c r="A48" s="19" t="s">
        <v>39</v>
      </c>
      <c r="B48">
        <v>1</v>
      </c>
      <c r="E48" s="29"/>
      <c r="F48" s="33">
        <v>1</v>
      </c>
      <c r="G48" s="33"/>
      <c r="H48" s="33"/>
      <c r="I48" s="33"/>
      <c r="J48" s="33"/>
      <c r="L48" s="33"/>
      <c r="M48" s="33"/>
      <c r="N48" s="33">
        <v>1</v>
      </c>
      <c r="O48" s="33">
        <v>1</v>
      </c>
    </row>
    <row r="49" spans="1:16" x14ac:dyDescent="0.25">
      <c r="A49" s="19" t="s">
        <v>40</v>
      </c>
      <c r="I49" s="33">
        <v>1</v>
      </c>
      <c r="J49" s="33">
        <v>1</v>
      </c>
      <c r="L49" s="33"/>
      <c r="O49" s="33">
        <v>1</v>
      </c>
    </row>
    <row r="50" spans="1:16" x14ac:dyDescent="0.25">
      <c r="A50" s="19" t="s">
        <v>41</v>
      </c>
      <c r="B50">
        <v>28</v>
      </c>
      <c r="D50">
        <v>24</v>
      </c>
      <c r="E50" s="29">
        <v>7</v>
      </c>
      <c r="F50" s="33">
        <v>34</v>
      </c>
      <c r="G50" s="33">
        <v>21</v>
      </c>
      <c r="H50" s="33">
        <v>33</v>
      </c>
      <c r="I50" s="33">
        <v>16</v>
      </c>
      <c r="J50" s="33">
        <v>28</v>
      </c>
      <c r="K50" s="33">
        <v>42</v>
      </c>
      <c r="L50" s="33">
        <v>41</v>
      </c>
      <c r="M50" s="33">
        <v>37</v>
      </c>
      <c r="N50" s="33">
        <v>41</v>
      </c>
      <c r="O50" s="33">
        <v>37</v>
      </c>
      <c r="P50" s="33">
        <v>35</v>
      </c>
    </row>
    <row r="51" spans="1:16" x14ac:dyDescent="0.25">
      <c r="A51" s="19" t="s">
        <v>42</v>
      </c>
      <c r="B51">
        <v>16</v>
      </c>
      <c r="D51">
        <v>19</v>
      </c>
      <c r="E51" s="29">
        <v>14</v>
      </c>
      <c r="F51" s="33">
        <v>10</v>
      </c>
      <c r="G51" s="33">
        <v>12</v>
      </c>
      <c r="H51" s="33">
        <v>13</v>
      </c>
      <c r="I51" s="33">
        <v>13</v>
      </c>
      <c r="J51" s="33">
        <v>20</v>
      </c>
      <c r="K51" s="33">
        <v>14</v>
      </c>
      <c r="L51" s="33">
        <v>21</v>
      </c>
      <c r="M51" s="33">
        <v>11</v>
      </c>
      <c r="N51" s="33">
        <v>21</v>
      </c>
      <c r="O51" s="33">
        <v>19</v>
      </c>
      <c r="P51" s="33">
        <v>32</v>
      </c>
    </row>
    <row r="52" spans="1:16" x14ac:dyDescent="0.25">
      <c r="A52" s="19" t="s">
        <v>43</v>
      </c>
      <c r="B52">
        <v>90</v>
      </c>
      <c r="D52">
        <v>120</v>
      </c>
      <c r="E52" s="29">
        <v>127</v>
      </c>
      <c r="F52" s="33">
        <v>154</v>
      </c>
      <c r="G52" s="33">
        <v>218</v>
      </c>
      <c r="H52" s="33">
        <v>223</v>
      </c>
      <c r="I52" s="33">
        <v>232</v>
      </c>
      <c r="J52" s="33">
        <v>263</v>
      </c>
      <c r="K52" s="33">
        <v>271</v>
      </c>
      <c r="L52" s="33">
        <v>357</v>
      </c>
      <c r="M52" s="33">
        <v>326</v>
      </c>
      <c r="N52" s="33">
        <v>429</v>
      </c>
      <c r="O52" s="33">
        <v>340</v>
      </c>
      <c r="P52" s="33">
        <v>433</v>
      </c>
    </row>
    <row r="53" spans="1:16" x14ac:dyDescent="0.25">
      <c r="A53" s="19" t="s">
        <v>44</v>
      </c>
      <c r="B53">
        <v>4</v>
      </c>
      <c r="E53" s="29">
        <v>1</v>
      </c>
      <c r="F53" s="33">
        <v>2</v>
      </c>
      <c r="G53" s="33">
        <v>1</v>
      </c>
      <c r="H53" s="33">
        <v>1</v>
      </c>
      <c r="I53" s="33">
        <v>1</v>
      </c>
      <c r="J53" s="33">
        <v>3</v>
      </c>
      <c r="K53" s="33">
        <v>1</v>
      </c>
      <c r="L53" s="33">
        <v>3</v>
      </c>
      <c r="M53" s="33"/>
      <c r="N53" s="33">
        <v>5</v>
      </c>
      <c r="O53" s="33">
        <v>2</v>
      </c>
      <c r="P53" s="33">
        <v>3</v>
      </c>
    </row>
    <row r="54" spans="1:16" x14ac:dyDescent="0.25">
      <c r="A54" s="19" t="s">
        <v>45</v>
      </c>
      <c r="E54" s="29"/>
      <c r="F54" s="33">
        <v>1</v>
      </c>
    </row>
    <row r="55" spans="1:16" x14ac:dyDescent="0.25">
      <c r="A55" s="19" t="s">
        <v>46</v>
      </c>
      <c r="B55">
        <v>38</v>
      </c>
      <c r="D55">
        <v>40</v>
      </c>
      <c r="E55" s="29">
        <v>56</v>
      </c>
      <c r="F55" s="33">
        <v>67</v>
      </c>
      <c r="G55" s="33">
        <v>103</v>
      </c>
      <c r="H55" s="33">
        <v>116</v>
      </c>
      <c r="I55" s="33">
        <v>121</v>
      </c>
      <c r="J55" s="33">
        <v>160</v>
      </c>
      <c r="K55" s="33">
        <v>161</v>
      </c>
      <c r="L55" s="33">
        <v>228</v>
      </c>
      <c r="M55" s="33">
        <v>190</v>
      </c>
      <c r="N55" s="33">
        <v>269</v>
      </c>
      <c r="O55" s="33">
        <v>319</v>
      </c>
      <c r="P55" s="33">
        <v>370</v>
      </c>
    </row>
    <row r="56" spans="1:16" x14ac:dyDescent="0.25">
      <c r="A56" s="19" t="s">
        <v>47</v>
      </c>
      <c r="E56" s="29"/>
      <c r="F56" s="33"/>
      <c r="G56" s="33"/>
      <c r="H56" s="33"/>
      <c r="I56" s="33"/>
      <c r="J56" s="33"/>
      <c r="K56" s="33"/>
      <c r="L56" s="33"/>
      <c r="M56" s="33"/>
      <c r="N56" s="33">
        <v>1</v>
      </c>
    </row>
    <row r="57" spans="1:16" x14ac:dyDescent="0.25">
      <c r="A57" s="19" t="s">
        <v>63</v>
      </c>
      <c r="D57">
        <v>1</v>
      </c>
      <c r="E57" s="29"/>
      <c r="F57" s="33"/>
      <c r="N57" s="33"/>
    </row>
    <row r="58" spans="1:16" x14ac:dyDescent="0.25">
      <c r="A58" s="19" t="s">
        <v>121</v>
      </c>
      <c r="B58">
        <v>1</v>
      </c>
      <c r="E58" s="29">
        <v>1</v>
      </c>
      <c r="F58" s="33"/>
    </row>
    <row r="59" spans="1:16" x14ac:dyDescent="0.25">
      <c r="A59" s="19" t="s">
        <v>53</v>
      </c>
      <c r="E59" s="29"/>
      <c r="F59" s="33"/>
      <c r="N59">
        <v>1</v>
      </c>
    </row>
    <row r="60" spans="1:16" x14ac:dyDescent="0.25">
      <c r="A60" s="19" t="s">
        <v>55</v>
      </c>
      <c r="B60">
        <v>17</v>
      </c>
      <c r="D60">
        <v>35</v>
      </c>
      <c r="E60" s="29">
        <v>28</v>
      </c>
      <c r="F60" s="33">
        <v>21</v>
      </c>
      <c r="G60" s="33">
        <v>30</v>
      </c>
      <c r="H60" s="33">
        <v>44</v>
      </c>
      <c r="I60" s="33">
        <v>26</v>
      </c>
      <c r="J60" s="33">
        <v>48</v>
      </c>
      <c r="K60" s="33">
        <v>39</v>
      </c>
      <c r="L60" s="33">
        <v>57</v>
      </c>
      <c r="M60" s="33">
        <v>61</v>
      </c>
      <c r="N60" s="33">
        <v>46</v>
      </c>
      <c r="O60" s="33">
        <v>32</v>
      </c>
      <c r="P60" s="33">
        <v>30</v>
      </c>
    </row>
    <row r="61" spans="1:16" ht="30" x14ac:dyDescent="0.25">
      <c r="A61" s="25" t="s">
        <v>56</v>
      </c>
      <c r="D61">
        <v>1</v>
      </c>
      <c r="E61" s="29"/>
      <c r="F61" s="33"/>
      <c r="G61" s="33"/>
      <c r="H61" s="33"/>
      <c r="I61">
        <v>1</v>
      </c>
      <c r="J61" s="33"/>
      <c r="L61" s="33"/>
      <c r="M61" s="33"/>
      <c r="N61" s="33">
        <v>1</v>
      </c>
      <c r="P61">
        <v>1</v>
      </c>
    </row>
    <row r="62" spans="1:16" ht="15" customHeight="1" x14ac:dyDescent="0.25">
      <c r="A62" s="25" t="s">
        <v>57</v>
      </c>
      <c r="B62">
        <v>1</v>
      </c>
      <c r="D62">
        <v>3</v>
      </c>
      <c r="E62" s="29">
        <v>2</v>
      </c>
      <c r="F62" s="33">
        <v>1</v>
      </c>
      <c r="G62" s="33"/>
      <c r="H62" s="33">
        <v>3</v>
      </c>
      <c r="I62" s="33">
        <v>1</v>
      </c>
      <c r="J62" s="33"/>
      <c r="L62" s="33"/>
      <c r="M62" s="33"/>
      <c r="N62" s="33">
        <v>1</v>
      </c>
      <c r="O62">
        <v>3</v>
      </c>
      <c r="P62">
        <v>2</v>
      </c>
    </row>
    <row r="63" spans="1:16" x14ac:dyDescent="0.25">
      <c r="A63" s="27" t="s">
        <v>58</v>
      </c>
      <c r="D63">
        <v>3</v>
      </c>
      <c r="E63" s="29">
        <v>2</v>
      </c>
      <c r="F63">
        <v>2</v>
      </c>
      <c r="G63">
        <v>2</v>
      </c>
      <c r="H63" s="33">
        <v>4</v>
      </c>
      <c r="I63" s="33"/>
      <c r="J63" s="33">
        <v>1</v>
      </c>
      <c r="K63" s="33">
        <v>3</v>
      </c>
      <c r="L63" s="33">
        <v>2</v>
      </c>
      <c r="M63" s="33">
        <v>3</v>
      </c>
      <c r="N63" s="33">
        <v>3</v>
      </c>
      <c r="O63" s="33">
        <v>4</v>
      </c>
      <c r="P63" s="33">
        <v>7</v>
      </c>
    </row>
    <row r="64" spans="1:16" x14ac:dyDescent="0.25">
      <c r="A64" s="28" t="s">
        <v>59</v>
      </c>
      <c r="E64" s="29">
        <v>1</v>
      </c>
      <c r="H64" s="33"/>
      <c r="I64" s="33"/>
      <c r="J64" s="33"/>
      <c r="K64" s="23"/>
    </row>
    <row r="67" spans="1:16" x14ac:dyDescent="0.25">
      <c r="B67" s="50" t="s">
        <v>124</v>
      </c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</row>
    <row r="68" spans="1:16" x14ac:dyDescent="0.25">
      <c r="B68" s="6" t="s">
        <v>19</v>
      </c>
      <c r="C68" s="6" t="s">
        <v>20</v>
      </c>
      <c r="D68" s="6" t="s">
        <v>21</v>
      </c>
      <c r="E68" s="6" t="s">
        <v>22</v>
      </c>
      <c r="F68" s="6" t="s">
        <v>23</v>
      </c>
      <c r="G68" s="6" t="s">
        <v>24</v>
      </c>
      <c r="H68" s="6" t="s">
        <v>25</v>
      </c>
      <c r="I68" s="6" t="s">
        <v>26</v>
      </c>
      <c r="J68" s="6" t="s">
        <v>27</v>
      </c>
      <c r="K68" s="6" t="s">
        <v>28</v>
      </c>
      <c r="L68" s="6" t="s">
        <v>29</v>
      </c>
      <c r="M68" s="6" t="s">
        <v>30</v>
      </c>
      <c r="N68" s="6" t="s">
        <v>163</v>
      </c>
      <c r="O68" s="6" t="s">
        <v>164</v>
      </c>
      <c r="P68" s="6" t="s">
        <v>165</v>
      </c>
    </row>
    <row r="69" spans="1:16" x14ac:dyDescent="0.25">
      <c r="A69" s="13" t="s">
        <v>7</v>
      </c>
      <c r="B69" s="14">
        <v>835</v>
      </c>
      <c r="C69" s="14">
        <v>798</v>
      </c>
      <c r="D69" s="14">
        <v>781</v>
      </c>
      <c r="E69" s="14">
        <v>711</v>
      </c>
      <c r="F69" s="14">
        <v>668</v>
      </c>
      <c r="G69" s="31">
        <v>696</v>
      </c>
      <c r="H69" s="31">
        <v>559</v>
      </c>
      <c r="I69" s="31">
        <v>586</v>
      </c>
      <c r="J69" s="31">
        <v>525</v>
      </c>
      <c r="K69" s="31">
        <v>564</v>
      </c>
      <c r="L69" s="31">
        <v>603</v>
      </c>
      <c r="M69" s="32">
        <v>632</v>
      </c>
      <c r="N69" s="31">
        <v>600</v>
      </c>
      <c r="O69" s="31">
        <v>593</v>
      </c>
      <c r="P69" s="31">
        <v>551</v>
      </c>
    </row>
    <row r="70" spans="1:16" x14ac:dyDescent="0.25">
      <c r="A70" s="45" t="s">
        <v>62</v>
      </c>
      <c r="B70" s="5">
        <v>15</v>
      </c>
      <c r="C70" s="5"/>
      <c r="D70" s="5">
        <v>21</v>
      </c>
      <c r="E70" s="5">
        <v>17</v>
      </c>
      <c r="F70" s="5">
        <v>25</v>
      </c>
      <c r="G70" s="32">
        <v>27</v>
      </c>
      <c r="H70" s="32">
        <v>25</v>
      </c>
      <c r="I70" s="32">
        <v>27</v>
      </c>
      <c r="J70" s="32">
        <v>45</v>
      </c>
      <c r="K70" s="32">
        <v>46</v>
      </c>
      <c r="L70" s="32">
        <v>59</v>
      </c>
      <c r="M70" s="32">
        <v>66</v>
      </c>
      <c r="N70" s="32">
        <v>70</v>
      </c>
      <c r="O70" s="32">
        <v>64</v>
      </c>
      <c r="P70" s="32">
        <v>76</v>
      </c>
    </row>
    <row r="71" spans="1:16" x14ac:dyDescent="0.25">
      <c r="A71" s="15" t="s">
        <v>8</v>
      </c>
      <c r="B71" s="16">
        <f t="shared" ref="B71" si="3">B70/B69*100</f>
        <v>1.7964071856287425</v>
      </c>
      <c r="C71" s="16"/>
      <c r="D71" s="16">
        <f t="shared" ref="D71:L71" si="4">D70/D69*100</f>
        <v>2.6888604353393086</v>
      </c>
      <c r="E71" s="16">
        <f t="shared" si="4"/>
        <v>2.3909985935302389</v>
      </c>
      <c r="F71" s="16">
        <f t="shared" si="4"/>
        <v>3.7425149700598799</v>
      </c>
      <c r="G71" s="16">
        <f t="shared" si="4"/>
        <v>3.8793103448275863</v>
      </c>
      <c r="H71" s="16">
        <f t="shared" si="4"/>
        <v>4.4722719141323797</v>
      </c>
      <c r="I71" s="16">
        <f t="shared" si="4"/>
        <v>4.6075085324232079</v>
      </c>
      <c r="J71" s="16">
        <f t="shared" si="4"/>
        <v>8.5714285714285712</v>
      </c>
      <c r="K71" s="16">
        <f t="shared" si="4"/>
        <v>8.1560283687943276</v>
      </c>
      <c r="L71" s="16">
        <f t="shared" si="4"/>
        <v>9.7844112769485907</v>
      </c>
      <c r="M71" s="16">
        <f>M70/M69*100</f>
        <v>10.443037974683545</v>
      </c>
      <c r="N71" s="41">
        <f>N70/N69*100</f>
        <v>11.666666666666666</v>
      </c>
      <c r="O71" s="41">
        <f>O70/O69*100</f>
        <v>10.792580101180437</v>
      </c>
      <c r="P71" s="41">
        <f>P70/P69*100</f>
        <v>13.793103448275861</v>
      </c>
    </row>
    <row r="72" spans="1:16" x14ac:dyDescent="0.25">
      <c r="A72" s="17" t="s">
        <v>31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6" x14ac:dyDescent="0.25">
      <c r="A73" s="18" t="s">
        <v>32</v>
      </c>
      <c r="B73" s="5"/>
      <c r="C73" s="5"/>
      <c r="D73" s="5">
        <v>2</v>
      </c>
      <c r="E73" s="5">
        <v>1</v>
      </c>
      <c r="F73" s="5">
        <v>1</v>
      </c>
      <c r="G73" s="5">
        <v>1</v>
      </c>
      <c r="H73" s="5"/>
      <c r="I73" s="5">
        <v>2</v>
      </c>
      <c r="J73" s="5"/>
      <c r="K73" s="5"/>
      <c r="L73" s="5">
        <v>1</v>
      </c>
      <c r="M73" s="5">
        <v>3</v>
      </c>
      <c r="O73">
        <v>1</v>
      </c>
    </row>
    <row r="74" spans="1:16" x14ac:dyDescent="0.25">
      <c r="A74" s="19" t="s">
        <v>33</v>
      </c>
      <c r="D74" s="29"/>
      <c r="E74" s="29">
        <v>1</v>
      </c>
      <c r="F74" s="29">
        <v>1</v>
      </c>
      <c r="G74" s="29">
        <v>1</v>
      </c>
      <c r="H74" s="29"/>
      <c r="I74" s="29">
        <v>2</v>
      </c>
      <c r="J74" s="29"/>
      <c r="K74" s="29"/>
      <c r="L74" s="29">
        <v>1</v>
      </c>
      <c r="M74" s="29">
        <v>3</v>
      </c>
      <c r="O74">
        <v>1</v>
      </c>
    </row>
    <row r="75" spans="1:16" x14ac:dyDescent="0.25">
      <c r="A75" s="19" t="s">
        <v>34</v>
      </c>
      <c r="D75" s="29">
        <v>2</v>
      </c>
      <c r="E75" s="29"/>
      <c r="F75" s="29"/>
      <c r="G75" s="29"/>
      <c r="H75" s="29"/>
      <c r="I75" s="29"/>
      <c r="J75" s="29"/>
      <c r="K75" s="29"/>
      <c r="L75" s="29"/>
      <c r="M75" s="29"/>
    </row>
    <row r="76" spans="1:16" x14ac:dyDescent="0.25">
      <c r="A76" s="20" t="s">
        <v>35</v>
      </c>
      <c r="B76" s="21">
        <v>15</v>
      </c>
      <c r="C76" s="21"/>
      <c r="D76" s="21">
        <v>19</v>
      </c>
      <c r="E76" s="21">
        <v>16</v>
      </c>
      <c r="F76" s="21">
        <v>24</v>
      </c>
      <c r="G76" s="21">
        <v>26</v>
      </c>
      <c r="H76" s="21">
        <v>25</v>
      </c>
      <c r="I76" s="21">
        <v>25</v>
      </c>
      <c r="J76" s="21">
        <v>45</v>
      </c>
      <c r="K76" s="21">
        <v>46</v>
      </c>
      <c r="L76" s="21">
        <v>58</v>
      </c>
      <c r="M76" s="21">
        <v>63</v>
      </c>
      <c r="N76" s="21">
        <v>70</v>
      </c>
      <c r="O76" s="21">
        <v>63</v>
      </c>
      <c r="P76" s="21">
        <v>76</v>
      </c>
    </row>
    <row r="77" spans="1:16" x14ac:dyDescent="0.25">
      <c r="A77" s="19" t="s">
        <v>36</v>
      </c>
      <c r="B77">
        <v>1</v>
      </c>
      <c r="D77">
        <v>1</v>
      </c>
      <c r="E77">
        <v>1</v>
      </c>
      <c r="F77" s="33"/>
      <c r="G77" s="33"/>
      <c r="I77">
        <v>1</v>
      </c>
      <c r="K77" s="22"/>
      <c r="O77">
        <v>3</v>
      </c>
    </row>
    <row r="78" spans="1:16" x14ac:dyDescent="0.25">
      <c r="A78" s="19" t="s">
        <v>37</v>
      </c>
      <c r="B78">
        <v>5</v>
      </c>
      <c r="D78">
        <v>9</v>
      </c>
      <c r="E78">
        <v>5</v>
      </c>
      <c r="F78" s="33">
        <v>12</v>
      </c>
      <c r="G78" s="33">
        <v>4</v>
      </c>
      <c r="H78" s="33">
        <v>5</v>
      </c>
      <c r="I78" s="33">
        <v>10</v>
      </c>
      <c r="J78" s="33">
        <v>21</v>
      </c>
      <c r="K78" s="22">
        <v>21</v>
      </c>
      <c r="L78" s="33">
        <v>23</v>
      </c>
      <c r="M78" s="33">
        <v>20</v>
      </c>
      <c r="N78" s="33">
        <v>19</v>
      </c>
      <c r="O78" s="33">
        <v>14</v>
      </c>
      <c r="P78" s="33">
        <v>17</v>
      </c>
    </row>
    <row r="79" spans="1:16" x14ac:dyDescent="0.25">
      <c r="A79" s="19" t="s">
        <v>128</v>
      </c>
      <c r="E79">
        <v>1</v>
      </c>
      <c r="G79">
        <v>1</v>
      </c>
      <c r="I79" s="33"/>
      <c r="K79" s="22"/>
      <c r="L79">
        <v>3</v>
      </c>
      <c r="M79">
        <v>2</v>
      </c>
      <c r="N79">
        <v>1</v>
      </c>
      <c r="O79" s="33">
        <v>1</v>
      </c>
      <c r="P79" s="33">
        <v>1</v>
      </c>
    </row>
    <row r="80" spans="1:16" x14ac:dyDescent="0.25">
      <c r="A80" s="19" t="s">
        <v>38</v>
      </c>
      <c r="B80">
        <v>1</v>
      </c>
      <c r="D80">
        <v>1</v>
      </c>
      <c r="E80">
        <v>1</v>
      </c>
      <c r="I80" s="33"/>
      <c r="K80" s="22">
        <v>1</v>
      </c>
      <c r="N80">
        <v>2</v>
      </c>
      <c r="O80" s="33">
        <v>1</v>
      </c>
      <c r="P80" s="33">
        <v>1</v>
      </c>
    </row>
    <row r="81" spans="1:16" x14ac:dyDescent="0.25">
      <c r="A81" s="19" t="s">
        <v>41</v>
      </c>
      <c r="D81">
        <v>1</v>
      </c>
      <c r="F81">
        <v>1</v>
      </c>
      <c r="G81">
        <v>2</v>
      </c>
      <c r="I81" s="33"/>
      <c r="K81" s="22"/>
      <c r="L81">
        <v>2</v>
      </c>
      <c r="N81">
        <v>1</v>
      </c>
      <c r="O81" s="33">
        <v>1</v>
      </c>
      <c r="P81" s="33">
        <v>2</v>
      </c>
    </row>
    <row r="82" spans="1:16" x14ac:dyDescent="0.25">
      <c r="A82" s="19" t="s">
        <v>42</v>
      </c>
      <c r="B82">
        <v>2</v>
      </c>
      <c r="D82">
        <v>1</v>
      </c>
      <c r="H82">
        <v>1</v>
      </c>
      <c r="I82">
        <v>1</v>
      </c>
      <c r="K82" s="23">
        <v>2</v>
      </c>
      <c r="L82">
        <v>2</v>
      </c>
      <c r="O82" s="33">
        <v>1</v>
      </c>
      <c r="P82" s="33"/>
    </row>
    <row r="83" spans="1:16" x14ac:dyDescent="0.25">
      <c r="A83" s="19" t="s">
        <v>43</v>
      </c>
      <c r="B83">
        <v>4</v>
      </c>
      <c r="D83">
        <v>3</v>
      </c>
      <c r="E83">
        <v>3</v>
      </c>
      <c r="F83" s="33">
        <v>6</v>
      </c>
      <c r="G83" s="33">
        <v>13</v>
      </c>
      <c r="H83" s="33">
        <v>12</v>
      </c>
      <c r="I83" s="33">
        <v>12</v>
      </c>
      <c r="J83" s="33">
        <v>12</v>
      </c>
      <c r="K83" s="23">
        <v>14</v>
      </c>
      <c r="L83" s="33">
        <v>20</v>
      </c>
      <c r="M83" s="33">
        <v>29</v>
      </c>
      <c r="N83" s="33">
        <v>29</v>
      </c>
      <c r="O83" s="33">
        <v>22</v>
      </c>
      <c r="P83" s="33">
        <v>27</v>
      </c>
    </row>
    <row r="84" spans="1:16" x14ac:dyDescent="0.25">
      <c r="A84" s="19" t="s">
        <v>44</v>
      </c>
      <c r="I84" s="33"/>
      <c r="J84" s="33">
        <v>1</v>
      </c>
      <c r="K84" s="23"/>
      <c r="M84" s="33"/>
      <c r="N84" s="33">
        <v>1</v>
      </c>
    </row>
    <row r="85" spans="1:16" x14ac:dyDescent="0.25">
      <c r="A85" s="19" t="s">
        <v>46</v>
      </c>
      <c r="B85">
        <v>2</v>
      </c>
      <c r="E85">
        <v>1</v>
      </c>
      <c r="F85" s="33">
        <v>2</v>
      </c>
      <c r="G85" s="33">
        <v>3</v>
      </c>
      <c r="H85" s="33">
        <v>5</v>
      </c>
      <c r="I85" s="33">
        <v>1</v>
      </c>
      <c r="J85" s="33">
        <v>8</v>
      </c>
      <c r="K85" s="23">
        <v>6</v>
      </c>
      <c r="L85" s="33">
        <v>6</v>
      </c>
      <c r="M85" s="33">
        <v>10</v>
      </c>
      <c r="N85" s="33">
        <v>17</v>
      </c>
      <c r="O85" s="33">
        <v>17</v>
      </c>
      <c r="P85" s="33">
        <v>27</v>
      </c>
    </row>
    <row r="86" spans="1:16" x14ac:dyDescent="0.25">
      <c r="A86" s="19" t="s">
        <v>55</v>
      </c>
      <c r="D86">
        <v>2</v>
      </c>
      <c r="E86">
        <v>4</v>
      </c>
      <c r="F86" s="33">
        <v>3</v>
      </c>
      <c r="G86" s="33">
        <v>3</v>
      </c>
      <c r="H86" s="33">
        <v>2</v>
      </c>
      <c r="I86" s="33"/>
      <c r="J86" s="33">
        <v>3</v>
      </c>
      <c r="K86" s="23">
        <v>2</v>
      </c>
      <c r="L86" s="33">
        <v>2</v>
      </c>
      <c r="M86" s="33">
        <v>2</v>
      </c>
      <c r="O86" s="33">
        <v>1</v>
      </c>
      <c r="P86" s="33">
        <v>1</v>
      </c>
    </row>
    <row r="87" spans="1:16" x14ac:dyDescent="0.25">
      <c r="A87" s="27" t="s">
        <v>58</v>
      </c>
      <c r="D87">
        <v>1</v>
      </c>
      <c r="K87" s="23"/>
      <c r="O87" s="33">
        <v>2</v>
      </c>
    </row>
  </sheetData>
  <mergeCells count="3">
    <mergeCell ref="B1:P1"/>
    <mergeCell ref="B34:P34"/>
    <mergeCell ref="B67:P6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3"/>
  <sheetViews>
    <sheetView zoomScale="90" zoomScaleNormal="90" workbookViewId="0">
      <selection activeCell="A4" sqref="A4"/>
    </sheetView>
  </sheetViews>
  <sheetFormatPr defaultRowHeight="15" x14ac:dyDescent="0.25"/>
  <cols>
    <col min="1" max="1" width="53.140625" customWidth="1"/>
  </cols>
  <sheetData>
    <row r="1" spans="1:26" x14ac:dyDescent="0.25">
      <c r="B1" s="50" t="s">
        <v>125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5"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163</v>
      </c>
      <c r="O2" s="6" t="s">
        <v>164</v>
      </c>
      <c r="P2" s="6" t="s">
        <v>165</v>
      </c>
    </row>
    <row r="3" spans="1:26" s="5" customFormat="1" x14ac:dyDescent="0.25">
      <c r="A3" s="13" t="s">
        <v>7</v>
      </c>
      <c r="B3" s="14">
        <v>5947</v>
      </c>
      <c r="C3" s="14">
        <v>5663</v>
      </c>
      <c r="D3" s="14">
        <v>5104</v>
      </c>
      <c r="E3" s="14">
        <v>4892</v>
      </c>
      <c r="F3" s="14">
        <v>4595</v>
      </c>
      <c r="G3" s="31">
        <v>5030</v>
      </c>
      <c r="H3" s="31">
        <v>4527</v>
      </c>
      <c r="I3" s="31">
        <v>4141</v>
      </c>
      <c r="J3" s="31">
        <v>4148</v>
      </c>
      <c r="K3" s="31">
        <v>3879</v>
      </c>
      <c r="L3" s="31">
        <v>4270</v>
      </c>
      <c r="M3" s="32">
        <v>4316</v>
      </c>
      <c r="N3" s="5">
        <v>4356</v>
      </c>
      <c r="O3" s="5">
        <v>4232</v>
      </c>
      <c r="P3" s="5">
        <v>4158</v>
      </c>
    </row>
    <row r="4" spans="1:26" x14ac:dyDescent="0.25">
      <c r="A4" s="45" t="s">
        <v>62</v>
      </c>
      <c r="B4" s="5">
        <v>112</v>
      </c>
      <c r="C4" s="5"/>
      <c r="D4" s="5">
        <v>113</v>
      </c>
      <c r="E4" s="5">
        <v>104</v>
      </c>
      <c r="F4" s="5">
        <v>165</v>
      </c>
      <c r="G4" s="32">
        <v>170</v>
      </c>
      <c r="H4" s="32">
        <v>177</v>
      </c>
      <c r="I4" s="32">
        <v>180</v>
      </c>
      <c r="J4" s="32">
        <v>264</v>
      </c>
      <c r="K4" s="32">
        <v>271</v>
      </c>
      <c r="L4" s="32">
        <v>310</v>
      </c>
      <c r="M4" s="32">
        <v>322</v>
      </c>
      <c r="N4" s="32">
        <v>434</v>
      </c>
      <c r="O4" s="32">
        <v>497</v>
      </c>
      <c r="P4" s="32">
        <v>571</v>
      </c>
    </row>
    <row r="5" spans="1:26" x14ac:dyDescent="0.25">
      <c r="A5" s="15" t="s">
        <v>8</v>
      </c>
      <c r="B5" s="16">
        <f t="shared" ref="B5:L5" si="0">B4/B3*100</f>
        <v>1.8833025054649404</v>
      </c>
      <c r="C5" s="16"/>
      <c r="D5" s="16">
        <f>D4/D3*100</f>
        <v>2.2139498432601883</v>
      </c>
      <c r="E5" s="16">
        <f>E4/E3*100</f>
        <v>2.1259198691741621</v>
      </c>
      <c r="F5" s="16">
        <f>F4/F3*100</f>
        <v>3.5908596300326447</v>
      </c>
      <c r="G5" s="16">
        <f>G4/G3*100</f>
        <v>3.3797216699801194</v>
      </c>
      <c r="H5" s="16">
        <f>H4/H3*100</f>
        <v>3.9098740888005299</v>
      </c>
      <c r="I5" s="16">
        <f t="shared" si="0"/>
        <v>4.3467761410287364</v>
      </c>
      <c r="J5" s="16">
        <f t="shared" si="0"/>
        <v>6.3645130183220839</v>
      </c>
      <c r="K5" s="16">
        <f t="shared" si="0"/>
        <v>6.9863366847125548</v>
      </c>
      <c r="L5" s="16">
        <f t="shared" si="0"/>
        <v>7.2599531615925059</v>
      </c>
      <c r="M5" s="16">
        <f>M4/M3*100</f>
        <v>7.4606116774791467</v>
      </c>
      <c r="N5" s="41">
        <f>N4/N3*100</f>
        <v>9.963269054178145</v>
      </c>
      <c r="O5" s="41">
        <f>O4/O3*100</f>
        <v>11.743856332703213</v>
      </c>
      <c r="P5" s="41">
        <f>P4/P3*100</f>
        <v>13.732563732563733</v>
      </c>
    </row>
    <row r="6" spans="1:26" x14ac:dyDescent="0.25">
      <c r="A6" s="17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26" s="5" customFormat="1" x14ac:dyDescent="0.25">
      <c r="A7" s="18" t="s">
        <v>32</v>
      </c>
      <c r="B7" s="5">
        <v>3</v>
      </c>
      <c r="D7" s="5">
        <v>8</v>
      </c>
      <c r="E7" s="5">
        <v>7</v>
      </c>
      <c r="F7" s="5">
        <v>7</v>
      </c>
      <c r="G7" s="5">
        <v>14</v>
      </c>
      <c r="H7" s="5">
        <v>11</v>
      </c>
      <c r="I7" s="5">
        <v>6</v>
      </c>
      <c r="J7" s="5">
        <v>12</v>
      </c>
      <c r="K7" s="5">
        <v>4</v>
      </c>
      <c r="L7" s="5">
        <v>8</v>
      </c>
      <c r="M7" s="5">
        <v>14</v>
      </c>
      <c r="N7" s="5">
        <v>13</v>
      </c>
      <c r="O7" s="5">
        <v>17</v>
      </c>
      <c r="P7" s="5">
        <v>11</v>
      </c>
    </row>
    <row r="8" spans="1:26" x14ac:dyDescent="0.25">
      <c r="A8" s="19" t="s">
        <v>33</v>
      </c>
      <c r="B8" s="29">
        <v>3</v>
      </c>
      <c r="C8" s="29"/>
      <c r="D8" s="29">
        <v>5</v>
      </c>
      <c r="E8" s="29">
        <v>5</v>
      </c>
      <c r="F8" s="29">
        <v>5</v>
      </c>
      <c r="G8" s="29">
        <v>14</v>
      </c>
      <c r="H8" s="29">
        <v>11</v>
      </c>
      <c r="I8" s="29">
        <v>6</v>
      </c>
      <c r="J8" s="29">
        <v>12</v>
      </c>
      <c r="K8" s="29">
        <v>4</v>
      </c>
      <c r="L8" s="29">
        <v>8</v>
      </c>
      <c r="M8" s="29">
        <v>13</v>
      </c>
      <c r="N8" s="29">
        <v>13</v>
      </c>
      <c r="O8" s="29">
        <v>17</v>
      </c>
      <c r="P8" s="47">
        <v>11</v>
      </c>
    </row>
    <row r="9" spans="1:26" x14ac:dyDescent="0.25">
      <c r="A9" s="19" t="s">
        <v>34</v>
      </c>
      <c r="B9" s="29"/>
      <c r="C9" s="29"/>
      <c r="D9" s="29">
        <v>3</v>
      </c>
      <c r="E9" s="29">
        <v>2</v>
      </c>
      <c r="F9" s="29">
        <v>2</v>
      </c>
      <c r="G9" s="29"/>
      <c r="H9" s="29"/>
      <c r="I9" s="29"/>
      <c r="J9" s="29"/>
      <c r="K9" s="29"/>
      <c r="L9" s="29"/>
      <c r="M9" s="29">
        <v>1</v>
      </c>
    </row>
    <row r="10" spans="1:26" s="21" customFormat="1" x14ac:dyDescent="0.25">
      <c r="A10" s="20" t="s">
        <v>35</v>
      </c>
      <c r="B10" s="21">
        <v>109</v>
      </c>
      <c r="D10" s="21">
        <v>105</v>
      </c>
      <c r="E10" s="21">
        <v>97</v>
      </c>
      <c r="F10" s="21">
        <v>158</v>
      </c>
      <c r="G10" s="21">
        <v>156</v>
      </c>
      <c r="H10" s="21">
        <v>166</v>
      </c>
      <c r="I10" s="21">
        <v>174</v>
      </c>
      <c r="J10" s="21">
        <v>252</v>
      </c>
      <c r="K10" s="21">
        <v>267</v>
      </c>
      <c r="L10" s="21">
        <v>302</v>
      </c>
      <c r="M10" s="21">
        <v>308</v>
      </c>
      <c r="N10" s="21">
        <v>421</v>
      </c>
      <c r="O10" s="21">
        <v>480</v>
      </c>
      <c r="P10" s="21">
        <v>560</v>
      </c>
    </row>
    <row r="11" spans="1:26" x14ac:dyDescent="0.25">
      <c r="A11" s="19" t="s">
        <v>36</v>
      </c>
      <c r="B11">
        <v>4</v>
      </c>
      <c r="D11">
        <v>6</v>
      </c>
      <c r="E11" s="29">
        <v>6</v>
      </c>
      <c r="F11" s="36">
        <v>4</v>
      </c>
      <c r="G11" s="36"/>
      <c r="H11" s="29">
        <v>1</v>
      </c>
      <c r="I11" s="36">
        <v>12</v>
      </c>
      <c r="J11" s="29"/>
      <c r="K11" s="22"/>
      <c r="L11" s="29"/>
      <c r="M11" s="29"/>
      <c r="N11">
        <v>2</v>
      </c>
      <c r="O11">
        <v>6</v>
      </c>
      <c r="P11">
        <v>4</v>
      </c>
    </row>
    <row r="12" spans="1:26" x14ac:dyDescent="0.25">
      <c r="A12" s="19" t="s">
        <v>37</v>
      </c>
      <c r="B12">
        <v>18</v>
      </c>
      <c r="D12">
        <v>16</v>
      </c>
      <c r="E12" s="29">
        <v>19</v>
      </c>
      <c r="F12" s="36">
        <v>40</v>
      </c>
      <c r="G12" s="36">
        <v>35</v>
      </c>
      <c r="H12" s="36">
        <v>39</v>
      </c>
      <c r="I12" s="36">
        <v>32</v>
      </c>
      <c r="J12" s="36">
        <v>84</v>
      </c>
      <c r="K12" s="22">
        <v>77</v>
      </c>
      <c r="L12" s="36">
        <v>73</v>
      </c>
      <c r="M12" s="36">
        <v>85</v>
      </c>
      <c r="N12" s="36">
        <v>96</v>
      </c>
      <c r="O12" s="36">
        <v>96</v>
      </c>
      <c r="P12" s="48">
        <v>95</v>
      </c>
    </row>
    <row r="13" spans="1:26" x14ac:dyDescent="0.25">
      <c r="A13" s="19" t="s">
        <v>128</v>
      </c>
      <c r="E13" s="29"/>
      <c r="F13" s="36">
        <v>1</v>
      </c>
      <c r="G13" s="36">
        <v>3</v>
      </c>
      <c r="H13" s="36">
        <v>2</v>
      </c>
      <c r="I13" s="36">
        <v>2</v>
      </c>
      <c r="J13" s="36">
        <v>3</v>
      </c>
      <c r="K13" s="22">
        <v>4</v>
      </c>
      <c r="L13" s="36">
        <v>5</v>
      </c>
      <c r="M13" s="36">
        <v>5</v>
      </c>
      <c r="N13" s="36">
        <v>7</v>
      </c>
      <c r="O13" s="36">
        <v>7</v>
      </c>
      <c r="P13" s="48">
        <v>6</v>
      </c>
    </row>
    <row r="14" spans="1:26" x14ac:dyDescent="0.25">
      <c r="A14" s="19" t="s">
        <v>38</v>
      </c>
      <c r="B14">
        <v>2</v>
      </c>
      <c r="D14">
        <v>4</v>
      </c>
      <c r="E14" s="29"/>
      <c r="F14" s="36"/>
      <c r="G14" s="36">
        <v>1</v>
      </c>
      <c r="H14" s="36">
        <v>1</v>
      </c>
      <c r="I14" s="36">
        <v>1</v>
      </c>
      <c r="J14" s="36">
        <v>1</v>
      </c>
      <c r="K14" s="22">
        <v>1</v>
      </c>
      <c r="L14" s="36">
        <v>1</v>
      </c>
      <c r="M14" s="36">
        <v>3</v>
      </c>
      <c r="N14" s="36">
        <v>2</v>
      </c>
      <c r="O14" s="36">
        <v>3</v>
      </c>
      <c r="P14" s="48">
        <v>2</v>
      </c>
    </row>
    <row r="15" spans="1:26" x14ac:dyDescent="0.25">
      <c r="A15" s="19" t="s">
        <v>39</v>
      </c>
      <c r="B15">
        <v>1</v>
      </c>
      <c r="D15">
        <v>1</v>
      </c>
      <c r="E15" s="29"/>
      <c r="F15" s="36"/>
      <c r="G15" s="36"/>
      <c r="H15" s="36"/>
      <c r="I15" s="36"/>
      <c r="J15" s="36"/>
      <c r="K15" s="22"/>
      <c r="L15" s="36"/>
      <c r="M15" s="36"/>
    </row>
    <row r="16" spans="1:26" x14ac:dyDescent="0.25">
      <c r="A16" s="19" t="s">
        <v>40</v>
      </c>
      <c r="F16" s="36">
        <v>1</v>
      </c>
      <c r="I16" s="33"/>
      <c r="J16" s="38">
        <v>1</v>
      </c>
      <c r="K16" s="22">
        <v>1</v>
      </c>
      <c r="L16" s="36"/>
      <c r="P16" s="48">
        <v>1</v>
      </c>
    </row>
    <row r="17" spans="1:16" x14ac:dyDescent="0.25">
      <c r="A17" s="19" t="s">
        <v>41</v>
      </c>
      <c r="B17">
        <v>7</v>
      </c>
      <c r="D17">
        <v>11</v>
      </c>
      <c r="E17" s="29">
        <v>10</v>
      </c>
      <c r="F17" s="36">
        <v>16</v>
      </c>
      <c r="G17" s="36">
        <v>9</v>
      </c>
      <c r="H17" s="36">
        <v>24</v>
      </c>
      <c r="I17" s="36">
        <v>14</v>
      </c>
      <c r="J17" s="36">
        <v>17</v>
      </c>
      <c r="K17" s="22">
        <v>14</v>
      </c>
      <c r="L17" s="36">
        <v>30</v>
      </c>
      <c r="M17" s="36">
        <v>24</v>
      </c>
      <c r="N17" s="36">
        <v>28</v>
      </c>
      <c r="O17" s="36">
        <v>27</v>
      </c>
      <c r="P17" s="48">
        <v>32</v>
      </c>
    </row>
    <row r="18" spans="1:16" x14ac:dyDescent="0.25">
      <c r="A18" s="19" t="s">
        <v>42</v>
      </c>
      <c r="B18">
        <v>14</v>
      </c>
      <c r="D18">
        <v>9</v>
      </c>
      <c r="E18" s="29">
        <v>5</v>
      </c>
      <c r="F18" s="36">
        <v>16</v>
      </c>
      <c r="G18" s="36">
        <v>7</v>
      </c>
      <c r="H18" s="36">
        <v>5</v>
      </c>
      <c r="I18" s="36">
        <v>9</v>
      </c>
      <c r="J18" s="36">
        <v>15</v>
      </c>
      <c r="K18" s="23">
        <v>13</v>
      </c>
      <c r="L18" s="36">
        <v>18</v>
      </c>
      <c r="M18" s="36">
        <v>14</v>
      </c>
      <c r="N18" s="36">
        <v>16</v>
      </c>
      <c r="O18" s="36">
        <v>30</v>
      </c>
      <c r="P18" s="48">
        <v>20</v>
      </c>
    </row>
    <row r="19" spans="1:16" x14ac:dyDescent="0.25">
      <c r="A19" s="19" t="s">
        <v>43</v>
      </c>
      <c r="B19">
        <v>34</v>
      </c>
      <c r="D19">
        <v>32</v>
      </c>
      <c r="E19" s="29">
        <v>30</v>
      </c>
      <c r="F19" s="36">
        <v>41</v>
      </c>
      <c r="G19" s="36">
        <v>58</v>
      </c>
      <c r="H19" s="36">
        <v>56</v>
      </c>
      <c r="I19" s="36">
        <v>63</v>
      </c>
      <c r="J19" s="36">
        <v>74</v>
      </c>
      <c r="K19" s="23">
        <v>91</v>
      </c>
      <c r="L19" s="36">
        <v>104</v>
      </c>
      <c r="M19" s="36">
        <v>95</v>
      </c>
      <c r="N19" s="36">
        <v>147</v>
      </c>
      <c r="O19" s="36">
        <v>172</v>
      </c>
      <c r="P19" s="48">
        <v>217</v>
      </c>
    </row>
    <row r="20" spans="1:16" x14ac:dyDescent="0.25">
      <c r="A20" s="19" t="s">
        <v>44</v>
      </c>
      <c r="B20">
        <v>1</v>
      </c>
      <c r="D20">
        <v>1</v>
      </c>
      <c r="E20" s="29"/>
      <c r="F20" s="36"/>
      <c r="G20" s="36">
        <v>1</v>
      </c>
      <c r="H20" s="36">
        <v>1</v>
      </c>
      <c r="I20" s="36">
        <v>2</v>
      </c>
      <c r="J20" s="36">
        <v>1</v>
      </c>
      <c r="K20" s="23">
        <v>2</v>
      </c>
      <c r="L20" s="33"/>
      <c r="M20" s="36"/>
      <c r="N20" s="36">
        <v>2</v>
      </c>
      <c r="O20" s="36">
        <v>1</v>
      </c>
      <c r="P20" s="48">
        <v>1</v>
      </c>
    </row>
    <row r="21" spans="1:16" x14ac:dyDescent="0.25">
      <c r="A21" s="19" t="s">
        <v>46</v>
      </c>
      <c r="B21">
        <v>4</v>
      </c>
      <c r="D21">
        <v>10</v>
      </c>
      <c r="E21" s="29">
        <v>7</v>
      </c>
      <c r="F21" s="36">
        <v>7</v>
      </c>
      <c r="G21" s="36">
        <v>18</v>
      </c>
      <c r="H21" s="36">
        <v>13</v>
      </c>
      <c r="I21" s="36">
        <v>23</v>
      </c>
      <c r="J21" s="36">
        <v>35</v>
      </c>
      <c r="K21" s="23">
        <v>39</v>
      </c>
      <c r="L21" s="36">
        <v>46</v>
      </c>
      <c r="M21" s="36">
        <v>50</v>
      </c>
      <c r="N21" s="36">
        <v>93</v>
      </c>
      <c r="O21" s="36">
        <v>105</v>
      </c>
      <c r="P21" s="48">
        <v>153</v>
      </c>
    </row>
    <row r="22" spans="1:16" x14ac:dyDescent="0.25">
      <c r="A22" s="19" t="s">
        <v>63</v>
      </c>
      <c r="E22" s="29">
        <v>2</v>
      </c>
      <c r="F22" s="33"/>
      <c r="K22" s="24"/>
    </row>
    <row r="23" spans="1:16" x14ac:dyDescent="0.25">
      <c r="A23" s="19" t="s">
        <v>120</v>
      </c>
      <c r="D23">
        <v>1</v>
      </c>
      <c r="E23" s="29"/>
      <c r="F23" s="36"/>
      <c r="K23" s="24"/>
    </row>
    <row r="24" spans="1:16" x14ac:dyDescent="0.25">
      <c r="A24" s="19" t="s">
        <v>51</v>
      </c>
      <c r="B24">
        <v>1</v>
      </c>
      <c r="C24" s="27"/>
      <c r="E24" s="29"/>
      <c r="F24" s="33"/>
      <c r="K24" s="24"/>
    </row>
    <row r="25" spans="1:16" x14ac:dyDescent="0.25">
      <c r="A25" s="19" t="s">
        <v>53</v>
      </c>
      <c r="E25" s="29"/>
      <c r="F25" s="33"/>
      <c r="K25" s="24"/>
      <c r="L25">
        <v>1</v>
      </c>
    </row>
    <row r="26" spans="1:16" x14ac:dyDescent="0.25">
      <c r="A26" s="19" t="s">
        <v>55</v>
      </c>
      <c r="B26">
        <v>21</v>
      </c>
      <c r="D26">
        <v>13</v>
      </c>
      <c r="E26">
        <v>16</v>
      </c>
      <c r="F26" s="33">
        <v>29</v>
      </c>
      <c r="G26" s="33">
        <v>23</v>
      </c>
      <c r="H26" s="33">
        <v>22</v>
      </c>
      <c r="I26" s="33">
        <v>16</v>
      </c>
      <c r="J26" s="33">
        <v>21</v>
      </c>
      <c r="K26" s="23">
        <v>24</v>
      </c>
      <c r="L26" s="33">
        <v>23</v>
      </c>
      <c r="M26" s="33">
        <v>31</v>
      </c>
      <c r="N26" s="33">
        <v>26</v>
      </c>
      <c r="O26" s="33">
        <v>24</v>
      </c>
      <c r="P26" s="33">
        <v>25</v>
      </c>
    </row>
    <row r="27" spans="1:16" ht="30" x14ac:dyDescent="0.25">
      <c r="A27" s="25" t="s">
        <v>56</v>
      </c>
      <c r="B27">
        <v>2</v>
      </c>
      <c r="F27" s="33"/>
      <c r="G27" s="33"/>
      <c r="H27" s="33"/>
      <c r="I27" s="33"/>
      <c r="J27" s="33"/>
      <c r="K27" s="23"/>
      <c r="L27" s="33"/>
      <c r="M27" s="33"/>
    </row>
    <row r="28" spans="1:16" ht="15" customHeight="1" x14ac:dyDescent="0.25">
      <c r="A28" s="25" t="s">
        <v>57</v>
      </c>
      <c r="D28">
        <v>1</v>
      </c>
      <c r="F28" s="33">
        <v>2</v>
      </c>
      <c r="G28" s="33"/>
      <c r="H28" s="33"/>
      <c r="I28" s="33"/>
      <c r="J28" s="33"/>
      <c r="K28" s="23"/>
      <c r="L28" s="33"/>
      <c r="M28" s="33"/>
      <c r="O28">
        <v>7</v>
      </c>
    </row>
    <row r="29" spans="1:16" x14ac:dyDescent="0.25">
      <c r="A29" s="27" t="s">
        <v>58</v>
      </c>
      <c r="E29">
        <v>2</v>
      </c>
      <c r="F29" s="33">
        <v>1</v>
      </c>
      <c r="G29">
        <v>1</v>
      </c>
      <c r="H29" s="33">
        <v>2</v>
      </c>
      <c r="I29" s="33"/>
      <c r="J29" s="33"/>
      <c r="K29" s="23">
        <v>1</v>
      </c>
      <c r="L29" s="33">
        <v>1</v>
      </c>
      <c r="M29" s="33">
        <v>1</v>
      </c>
      <c r="N29" s="33">
        <v>2</v>
      </c>
      <c r="O29" s="33">
        <v>2</v>
      </c>
      <c r="P29" s="33">
        <v>4</v>
      </c>
    </row>
    <row r="32" spans="1:16" x14ac:dyDescent="0.25">
      <c r="B32" s="50" t="s">
        <v>126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</row>
    <row r="33" spans="1:16" x14ac:dyDescent="0.25">
      <c r="B33" s="6" t="s">
        <v>19</v>
      </c>
      <c r="C33" s="6" t="s">
        <v>20</v>
      </c>
      <c r="D33" s="6" t="s">
        <v>21</v>
      </c>
      <c r="E33" s="6" t="s">
        <v>22</v>
      </c>
      <c r="F33" s="6" t="s">
        <v>23</v>
      </c>
      <c r="G33" s="6" t="s">
        <v>24</v>
      </c>
      <c r="H33" s="6" t="s">
        <v>25</v>
      </c>
      <c r="I33" s="6" t="s">
        <v>26</v>
      </c>
      <c r="J33" s="6" t="s">
        <v>27</v>
      </c>
      <c r="K33" s="6" t="s">
        <v>28</v>
      </c>
      <c r="L33" s="6" t="s">
        <v>29</v>
      </c>
      <c r="M33" s="6" t="s">
        <v>30</v>
      </c>
      <c r="N33" s="6" t="s">
        <v>163</v>
      </c>
      <c r="O33" s="6" t="s">
        <v>164</v>
      </c>
      <c r="P33" s="6" t="s">
        <v>165</v>
      </c>
    </row>
    <row r="34" spans="1:16" x14ac:dyDescent="0.25">
      <c r="A34" s="13" t="s">
        <v>7</v>
      </c>
      <c r="B34" s="14">
        <v>5414</v>
      </c>
      <c r="C34" s="14">
        <v>5139</v>
      </c>
      <c r="D34" s="14">
        <v>4620</v>
      </c>
      <c r="E34" s="14">
        <v>4345</v>
      </c>
      <c r="F34" s="14">
        <v>4134</v>
      </c>
      <c r="G34" s="31">
        <v>4532</v>
      </c>
      <c r="H34" s="31">
        <v>4117</v>
      </c>
      <c r="I34" s="31">
        <v>3767</v>
      </c>
      <c r="J34" s="31">
        <v>3781</v>
      </c>
      <c r="K34" s="31">
        <v>3491</v>
      </c>
      <c r="L34" s="31">
        <v>3896</v>
      </c>
      <c r="M34" s="32">
        <v>3910</v>
      </c>
      <c r="N34" s="31">
        <v>4015</v>
      </c>
      <c r="O34" s="31">
        <v>3873</v>
      </c>
      <c r="P34" s="31">
        <v>3818</v>
      </c>
    </row>
    <row r="35" spans="1:16" x14ac:dyDescent="0.25">
      <c r="A35" s="45" t="s">
        <v>62</v>
      </c>
      <c r="B35" s="5">
        <v>99</v>
      </c>
      <c r="C35" s="5"/>
      <c r="D35" s="5">
        <v>104</v>
      </c>
      <c r="E35" s="5">
        <v>94</v>
      </c>
      <c r="F35" s="5">
        <v>143</v>
      </c>
      <c r="G35" s="32">
        <v>152</v>
      </c>
      <c r="H35" s="32">
        <v>157</v>
      </c>
      <c r="I35" s="32">
        <v>165</v>
      </c>
      <c r="J35" s="32">
        <v>249</v>
      </c>
      <c r="K35" s="32">
        <v>250</v>
      </c>
      <c r="L35" s="32">
        <v>285</v>
      </c>
      <c r="M35" s="32">
        <v>299</v>
      </c>
      <c r="N35" s="32">
        <v>405</v>
      </c>
      <c r="O35" s="32">
        <v>471</v>
      </c>
      <c r="P35" s="32">
        <v>539</v>
      </c>
    </row>
    <row r="36" spans="1:16" x14ac:dyDescent="0.25">
      <c r="A36" s="15" t="s">
        <v>8</v>
      </c>
      <c r="B36" s="16">
        <f t="shared" ref="B36" si="1">B35/B34*100</f>
        <v>1.8285925378647951</v>
      </c>
      <c r="C36" s="16"/>
      <c r="D36" s="16">
        <f t="shared" ref="D36:L36" si="2">D35/D34*100</f>
        <v>2.2510822510822512</v>
      </c>
      <c r="E36" s="16">
        <f t="shared" si="2"/>
        <v>2.1634062140391253</v>
      </c>
      <c r="F36" s="16">
        <f t="shared" si="2"/>
        <v>3.459119496855346</v>
      </c>
      <c r="G36" s="16">
        <f t="shared" si="2"/>
        <v>3.3539276257722856</v>
      </c>
      <c r="H36" s="16">
        <f t="shared" si="2"/>
        <v>3.8134564002914741</v>
      </c>
      <c r="I36" s="16">
        <f t="shared" si="2"/>
        <v>4.380143350146005</v>
      </c>
      <c r="J36" s="16">
        <f t="shared" si="2"/>
        <v>6.5855593758265014</v>
      </c>
      <c r="K36" s="16">
        <f t="shared" si="2"/>
        <v>7.1612718418791177</v>
      </c>
      <c r="L36" s="16">
        <f t="shared" si="2"/>
        <v>7.3151950718685823</v>
      </c>
      <c r="M36" s="16">
        <f>M35/M34*100</f>
        <v>7.6470588235294121</v>
      </c>
      <c r="N36" s="41">
        <f>N35/N34*100</f>
        <v>10.08717310087173</v>
      </c>
      <c r="O36" s="41">
        <f>O35/O34*100</f>
        <v>12.161115414407437</v>
      </c>
      <c r="P36" s="41">
        <f>P35/P34*100</f>
        <v>14.117338920900997</v>
      </c>
    </row>
    <row r="37" spans="1:16" x14ac:dyDescent="0.25">
      <c r="A37" s="17" t="s">
        <v>31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6" x14ac:dyDescent="0.25">
      <c r="A38" s="18" t="s">
        <v>32</v>
      </c>
      <c r="B38" s="5">
        <v>3</v>
      </c>
      <c r="C38" s="5"/>
      <c r="D38" s="5">
        <v>7</v>
      </c>
      <c r="E38" s="5">
        <v>6</v>
      </c>
      <c r="F38" s="5">
        <v>6</v>
      </c>
      <c r="G38" s="5">
        <v>10</v>
      </c>
      <c r="H38" s="5">
        <v>10</v>
      </c>
      <c r="I38" s="5">
        <v>6</v>
      </c>
      <c r="J38" s="5">
        <v>12</v>
      </c>
      <c r="K38" s="5">
        <v>4</v>
      </c>
      <c r="L38" s="5">
        <v>7</v>
      </c>
      <c r="M38" s="5">
        <v>13</v>
      </c>
      <c r="N38" s="5">
        <v>13</v>
      </c>
      <c r="O38" s="5">
        <v>17</v>
      </c>
      <c r="P38" s="5">
        <v>9</v>
      </c>
    </row>
    <row r="39" spans="1:16" x14ac:dyDescent="0.25">
      <c r="A39" s="19" t="s">
        <v>33</v>
      </c>
      <c r="B39" s="29">
        <v>3</v>
      </c>
      <c r="C39" s="29"/>
      <c r="D39" s="29">
        <v>4</v>
      </c>
      <c r="E39" s="29">
        <v>4</v>
      </c>
      <c r="F39" s="29">
        <v>4</v>
      </c>
      <c r="G39" s="29">
        <v>10</v>
      </c>
      <c r="H39" s="29">
        <v>10</v>
      </c>
      <c r="I39" s="29">
        <v>6</v>
      </c>
      <c r="J39" s="29">
        <v>12</v>
      </c>
      <c r="K39" s="29">
        <v>4</v>
      </c>
      <c r="L39" s="29">
        <v>7</v>
      </c>
      <c r="M39" s="29">
        <v>13</v>
      </c>
      <c r="N39" s="29">
        <v>13</v>
      </c>
      <c r="O39" s="29">
        <v>17</v>
      </c>
      <c r="P39" s="47">
        <v>9</v>
      </c>
    </row>
    <row r="40" spans="1:16" x14ac:dyDescent="0.25">
      <c r="A40" s="19" t="s">
        <v>34</v>
      </c>
      <c r="D40" s="29">
        <v>3</v>
      </c>
      <c r="E40" s="29">
        <v>2</v>
      </c>
      <c r="F40" s="29">
        <v>2</v>
      </c>
      <c r="G40" s="29"/>
      <c r="H40" s="29"/>
      <c r="I40" s="29"/>
      <c r="J40" s="29"/>
      <c r="K40" s="29"/>
      <c r="L40" s="29"/>
      <c r="M40" s="29"/>
    </row>
    <row r="41" spans="1:16" x14ac:dyDescent="0.25">
      <c r="A41" s="20" t="s">
        <v>35</v>
      </c>
      <c r="B41" s="21">
        <v>96</v>
      </c>
      <c r="C41" s="21"/>
      <c r="D41" s="21">
        <v>97</v>
      </c>
      <c r="E41" s="21">
        <v>88</v>
      </c>
      <c r="F41" s="21">
        <v>137</v>
      </c>
      <c r="G41" s="21">
        <v>142</v>
      </c>
      <c r="H41" s="21">
        <v>147</v>
      </c>
      <c r="I41" s="21">
        <v>159</v>
      </c>
      <c r="J41" s="21">
        <v>237</v>
      </c>
      <c r="K41" s="21">
        <v>246</v>
      </c>
      <c r="L41" s="21">
        <v>278</v>
      </c>
      <c r="M41" s="21">
        <v>286</v>
      </c>
      <c r="N41" s="21">
        <v>392</v>
      </c>
      <c r="O41" s="21">
        <v>454</v>
      </c>
      <c r="P41" s="21">
        <v>530</v>
      </c>
    </row>
    <row r="42" spans="1:16" x14ac:dyDescent="0.25">
      <c r="A42" s="19" t="s">
        <v>36</v>
      </c>
      <c r="B42">
        <v>4</v>
      </c>
      <c r="D42">
        <v>5</v>
      </c>
      <c r="E42" s="29">
        <v>6</v>
      </c>
      <c r="F42" s="33">
        <v>2</v>
      </c>
      <c r="G42" s="33"/>
      <c r="H42" s="33">
        <v>1</v>
      </c>
      <c r="I42" s="33">
        <v>10</v>
      </c>
      <c r="J42" s="33"/>
      <c r="K42" s="22"/>
      <c r="L42" s="33"/>
      <c r="N42">
        <v>2</v>
      </c>
      <c r="O42">
        <v>6</v>
      </c>
      <c r="P42">
        <v>4</v>
      </c>
    </row>
    <row r="43" spans="1:16" x14ac:dyDescent="0.25">
      <c r="A43" s="19" t="s">
        <v>37</v>
      </c>
      <c r="B43">
        <v>15</v>
      </c>
      <c r="D43">
        <v>14</v>
      </c>
      <c r="E43" s="29">
        <v>18</v>
      </c>
      <c r="F43" s="33">
        <v>32</v>
      </c>
      <c r="G43" s="33">
        <v>30</v>
      </c>
      <c r="H43" s="33">
        <v>31</v>
      </c>
      <c r="I43" s="33">
        <v>27</v>
      </c>
      <c r="J43" s="33">
        <v>75</v>
      </c>
      <c r="K43" s="22">
        <v>71</v>
      </c>
      <c r="L43" s="33">
        <v>64</v>
      </c>
      <c r="M43" s="33">
        <v>72</v>
      </c>
      <c r="N43" s="33">
        <v>86</v>
      </c>
      <c r="O43" s="33">
        <v>89</v>
      </c>
      <c r="P43" s="33">
        <v>89</v>
      </c>
    </row>
    <row r="44" spans="1:16" x14ac:dyDescent="0.25">
      <c r="A44" s="19" t="s">
        <v>128</v>
      </c>
      <c r="E44" s="29"/>
      <c r="F44" s="33">
        <v>1</v>
      </c>
      <c r="G44" s="33">
        <v>3</v>
      </c>
      <c r="H44" s="33">
        <v>2</v>
      </c>
      <c r="I44" s="33">
        <v>2</v>
      </c>
      <c r="J44" s="33">
        <v>3</v>
      </c>
      <c r="K44" s="22">
        <v>4</v>
      </c>
      <c r="L44" s="33">
        <v>5</v>
      </c>
      <c r="M44" s="33">
        <v>5</v>
      </c>
      <c r="N44" s="33">
        <v>5</v>
      </c>
      <c r="O44" s="33">
        <v>7</v>
      </c>
      <c r="P44" s="33">
        <v>5</v>
      </c>
    </row>
    <row r="45" spans="1:16" x14ac:dyDescent="0.25">
      <c r="A45" s="19" t="s">
        <v>38</v>
      </c>
      <c r="B45">
        <v>2</v>
      </c>
      <c r="D45">
        <v>4</v>
      </c>
      <c r="E45" s="29"/>
      <c r="F45" s="33"/>
      <c r="G45" s="33">
        <v>1</v>
      </c>
      <c r="H45" s="33">
        <v>1</v>
      </c>
      <c r="I45" s="33">
        <v>1</v>
      </c>
      <c r="J45" s="33">
        <v>1</v>
      </c>
      <c r="K45" s="22">
        <v>1</v>
      </c>
      <c r="L45" s="33">
        <v>1</v>
      </c>
      <c r="M45" s="33">
        <v>3</v>
      </c>
      <c r="N45" s="33">
        <v>1</v>
      </c>
      <c r="O45" s="33">
        <v>3</v>
      </c>
      <c r="P45" s="33">
        <v>2</v>
      </c>
    </row>
    <row r="46" spans="1:16" x14ac:dyDescent="0.25">
      <c r="A46" s="19" t="s">
        <v>39</v>
      </c>
      <c r="B46">
        <v>1</v>
      </c>
      <c r="D46">
        <v>1</v>
      </c>
      <c r="E46" s="29"/>
      <c r="F46" s="33"/>
      <c r="G46" s="33"/>
      <c r="H46" s="33"/>
      <c r="I46" s="33"/>
      <c r="J46" s="33"/>
      <c r="K46" s="22"/>
      <c r="L46" s="33"/>
      <c r="M46" s="33"/>
    </row>
    <row r="47" spans="1:16" x14ac:dyDescent="0.25">
      <c r="A47" s="19" t="s">
        <v>40</v>
      </c>
      <c r="F47" s="33">
        <v>1</v>
      </c>
      <c r="I47" s="33"/>
      <c r="J47" s="33">
        <v>1</v>
      </c>
      <c r="K47" s="22">
        <v>1</v>
      </c>
      <c r="L47" s="33"/>
      <c r="P47">
        <v>1</v>
      </c>
    </row>
    <row r="48" spans="1:16" x14ac:dyDescent="0.25">
      <c r="A48" s="19" t="s">
        <v>41</v>
      </c>
      <c r="B48">
        <v>7</v>
      </c>
      <c r="D48">
        <v>11</v>
      </c>
      <c r="E48" s="29">
        <v>9</v>
      </c>
      <c r="F48" s="33">
        <v>15</v>
      </c>
      <c r="G48" s="33">
        <v>9</v>
      </c>
      <c r="H48" s="33">
        <v>22</v>
      </c>
      <c r="I48" s="33">
        <v>12</v>
      </c>
      <c r="J48" s="33">
        <v>17</v>
      </c>
      <c r="K48" s="22">
        <v>14</v>
      </c>
      <c r="L48" s="33">
        <v>28</v>
      </c>
      <c r="M48" s="33">
        <v>24</v>
      </c>
      <c r="N48" s="33">
        <v>26</v>
      </c>
      <c r="O48" s="33">
        <v>27</v>
      </c>
      <c r="P48" s="33">
        <v>32</v>
      </c>
    </row>
    <row r="49" spans="1:16" x14ac:dyDescent="0.25">
      <c r="A49" s="19" t="s">
        <v>42</v>
      </c>
      <c r="B49">
        <v>13</v>
      </c>
      <c r="D49">
        <v>8</v>
      </c>
      <c r="E49" s="29">
        <v>4</v>
      </c>
      <c r="F49" s="33">
        <v>14</v>
      </c>
      <c r="G49" s="33">
        <v>7</v>
      </c>
      <c r="H49" s="33">
        <v>4</v>
      </c>
      <c r="I49" s="33">
        <v>8</v>
      </c>
      <c r="J49" s="33">
        <v>14</v>
      </c>
      <c r="K49" s="23">
        <v>11</v>
      </c>
      <c r="L49" s="33">
        <v>17</v>
      </c>
      <c r="M49" s="33">
        <v>13</v>
      </c>
      <c r="N49" s="33">
        <v>15</v>
      </c>
      <c r="O49" s="33">
        <v>27</v>
      </c>
      <c r="P49" s="33">
        <v>18</v>
      </c>
    </row>
    <row r="50" spans="1:16" x14ac:dyDescent="0.25">
      <c r="A50" s="19" t="s">
        <v>43</v>
      </c>
      <c r="B50">
        <v>29</v>
      </c>
      <c r="D50">
        <v>29</v>
      </c>
      <c r="E50" s="29">
        <v>26</v>
      </c>
      <c r="F50" s="33">
        <v>36</v>
      </c>
      <c r="G50" s="33">
        <v>53</v>
      </c>
      <c r="H50" s="33">
        <v>50</v>
      </c>
      <c r="I50" s="33">
        <v>61</v>
      </c>
      <c r="J50" s="33">
        <v>71</v>
      </c>
      <c r="K50" s="23">
        <v>82</v>
      </c>
      <c r="L50" s="33">
        <v>99</v>
      </c>
      <c r="M50" s="33">
        <v>90</v>
      </c>
      <c r="N50" s="33">
        <v>141</v>
      </c>
      <c r="O50" s="33">
        <v>162</v>
      </c>
      <c r="P50" s="33">
        <v>203</v>
      </c>
    </row>
    <row r="51" spans="1:16" x14ac:dyDescent="0.25">
      <c r="A51" s="19" t="s">
        <v>44</v>
      </c>
      <c r="B51">
        <v>1</v>
      </c>
      <c r="D51">
        <v>1</v>
      </c>
      <c r="E51" s="29"/>
      <c r="F51" s="33"/>
      <c r="G51" s="33">
        <v>1</v>
      </c>
      <c r="H51" s="33">
        <v>1</v>
      </c>
      <c r="I51" s="33">
        <v>2</v>
      </c>
      <c r="J51" s="33">
        <v>1</v>
      </c>
      <c r="K51" s="23">
        <v>2</v>
      </c>
      <c r="M51" s="33"/>
      <c r="N51" s="33">
        <v>2</v>
      </c>
      <c r="O51" s="33">
        <v>1</v>
      </c>
      <c r="P51" s="33">
        <v>1</v>
      </c>
    </row>
    <row r="52" spans="1:16" x14ac:dyDescent="0.25">
      <c r="A52" s="19" t="s">
        <v>46</v>
      </c>
      <c r="B52">
        <v>3</v>
      </c>
      <c r="D52">
        <v>10</v>
      </c>
      <c r="E52" s="29">
        <v>7</v>
      </c>
      <c r="F52" s="33">
        <v>7</v>
      </c>
      <c r="G52" s="33">
        <v>18</v>
      </c>
      <c r="H52" s="33">
        <v>13</v>
      </c>
      <c r="I52" s="33">
        <v>22</v>
      </c>
      <c r="J52" s="33">
        <v>35</v>
      </c>
      <c r="K52" s="23">
        <v>36</v>
      </c>
      <c r="L52" s="33">
        <v>43</v>
      </c>
      <c r="M52" s="33">
        <v>49</v>
      </c>
      <c r="N52" s="33">
        <v>90</v>
      </c>
      <c r="O52" s="33">
        <v>101</v>
      </c>
      <c r="P52" s="33">
        <v>148</v>
      </c>
    </row>
    <row r="53" spans="1:16" x14ac:dyDescent="0.25">
      <c r="A53" s="19" t="s">
        <v>63</v>
      </c>
      <c r="E53" s="29">
        <v>2</v>
      </c>
      <c r="F53" s="33"/>
      <c r="K53" s="24"/>
    </row>
    <row r="54" spans="1:16" x14ac:dyDescent="0.25">
      <c r="A54" s="19" t="s">
        <v>120</v>
      </c>
      <c r="D54">
        <v>1</v>
      </c>
      <c r="E54" s="29"/>
      <c r="F54" s="33"/>
      <c r="K54" s="24"/>
    </row>
    <row r="55" spans="1:16" x14ac:dyDescent="0.25">
      <c r="A55" s="19" t="s">
        <v>51</v>
      </c>
      <c r="B55">
        <v>1</v>
      </c>
      <c r="E55" s="29"/>
      <c r="F55" s="33"/>
      <c r="K55" s="24"/>
    </row>
    <row r="56" spans="1:16" x14ac:dyDescent="0.25">
      <c r="A56" s="19" t="s">
        <v>53</v>
      </c>
      <c r="F56" s="33"/>
      <c r="K56" s="24"/>
      <c r="L56">
        <v>1</v>
      </c>
    </row>
    <row r="57" spans="1:16" x14ac:dyDescent="0.25">
      <c r="A57" s="19" t="s">
        <v>55</v>
      </c>
      <c r="B57">
        <v>18</v>
      </c>
      <c r="D57">
        <v>12</v>
      </c>
      <c r="E57" s="29">
        <v>14</v>
      </c>
      <c r="F57" s="33">
        <v>26</v>
      </c>
      <c r="G57" s="33">
        <v>19</v>
      </c>
      <c r="H57" s="33">
        <v>20</v>
      </c>
      <c r="I57" s="33">
        <v>14</v>
      </c>
      <c r="J57" s="33">
        <v>19</v>
      </c>
      <c r="K57" s="23">
        <v>23</v>
      </c>
      <c r="L57" s="33">
        <v>20</v>
      </c>
      <c r="M57" s="33">
        <v>29</v>
      </c>
      <c r="N57" s="33">
        <v>22</v>
      </c>
      <c r="O57" s="33">
        <v>22</v>
      </c>
      <c r="P57" s="33">
        <v>23</v>
      </c>
    </row>
    <row r="58" spans="1:16" ht="30" x14ac:dyDescent="0.25">
      <c r="A58" s="25" t="s">
        <v>56</v>
      </c>
      <c r="B58">
        <v>2</v>
      </c>
      <c r="E58" s="29"/>
      <c r="F58" s="33"/>
      <c r="G58" s="33"/>
      <c r="H58" s="33"/>
      <c r="J58" s="33"/>
      <c r="K58" s="23"/>
      <c r="M58" s="33"/>
    </row>
    <row r="59" spans="1:16" ht="15" customHeight="1" x14ac:dyDescent="0.25">
      <c r="A59" s="25" t="s">
        <v>57</v>
      </c>
      <c r="D59">
        <v>1</v>
      </c>
      <c r="E59" s="29"/>
      <c r="F59" s="33">
        <v>2</v>
      </c>
      <c r="G59" s="33"/>
      <c r="H59" s="33"/>
      <c r="I59" s="33"/>
      <c r="J59" s="33"/>
      <c r="K59" s="23"/>
      <c r="M59" s="33"/>
      <c r="O59">
        <v>7</v>
      </c>
    </row>
    <row r="60" spans="1:16" x14ac:dyDescent="0.25">
      <c r="A60" s="27" t="s">
        <v>58</v>
      </c>
      <c r="E60" s="29">
        <v>2</v>
      </c>
      <c r="F60" s="33">
        <v>1</v>
      </c>
      <c r="G60">
        <v>1</v>
      </c>
      <c r="H60" s="33">
        <v>2</v>
      </c>
      <c r="I60" s="33"/>
      <c r="J60" s="33"/>
      <c r="K60" s="23">
        <v>1</v>
      </c>
      <c r="M60" s="33">
        <v>1</v>
      </c>
      <c r="N60">
        <v>2</v>
      </c>
      <c r="O60">
        <v>2</v>
      </c>
      <c r="P60">
        <v>4</v>
      </c>
    </row>
    <row r="63" spans="1:16" x14ac:dyDescent="0.25">
      <c r="B63" s="50" t="s">
        <v>127</v>
      </c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</row>
    <row r="64" spans="1:16" x14ac:dyDescent="0.25">
      <c r="B64" s="6" t="s">
        <v>19</v>
      </c>
      <c r="C64" s="6" t="s">
        <v>20</v>
      </c>
      <c r="D64" s="6" t="s">
        <v>21</v>
      </c>
      <c r="E64" s="6" t="s">
        <v>22</v>
      </c>
      <c r="F64" s="6" t="s">
        <v>23</v>
      </c>
      <c r="G64" s="6" t="s">
        <v>24</v>
      </c>
      <c r="H64" s="6" t="s">
        <v>25</v>
      </c>
      <c r="I64" s="6" t="s">
        <v>26</v>
      </c>
      <c r="J64" s="6" t="s">
        <v>27</v>
      </c>
      <c r="K64" s="6" t="s">
        <v>28</v>
      </c>
      <c r="L64" s="6" t="s">
        <v>29</v>
      </c>
      <c r="M64" s="6" t="s">
        <v>30</v>
      </c>
      <c r="N64" s="6" t="s">
        <v>163</v>
      </c>
      <c r="O64" s="6" t="s">
        <v>164</v>
      </c>
      <c r="P64" s="6" t="s">
        <v>165</v>
      </c>
    </row>
    <row r="65" spans="1:16" x14ac:dyDescent="0.25">
      <c r="A65" s="13" t="s">
        <v>7</v>
      </c>
      <c r="B65" s="14">
        <v>533</v>
      </c>
      <c r="C65" s="14">
        <v>524</v>
      </c>
      <c r="D65" s="14">
        <v>484</v>
      </c>
      <c r="E65" s="14">
        <v>547</v>
      </c>
      <c r="F65" s="14">
        <v>461</v>
      </c>
      <c r="G65" s="31">
        <v>498</v>
      </c>
      <c r="H65" s="31">
        <v>410</v>
      </c>
      <c r="I65" s="31">
        <v>374</v>
      </c>
      <c r="J65" s="31">
        <v>367</v>
      </c>
      <c r="K65" s="31">
        <v>388</v>
      </c>
      <c r="L65" s="31">
        <v>374</v>
      </c>
      <c r="M65" s="32">
        <v>406</v>
      </c>
      <c r="N65" s="31">
        <v>341</v>
      </c>
      <c r="O65" s="31">
        <v>359</v>
      </c>
      <c r="P65" s="31">
        <v>340</v>
      </c>
    </row>
    <row r="66" spans="1:16" x14ac:dyDescent="0.25">
      <c r="A66" s="45" t="s">
        <v>62</v>
      </c>
      <c r="B66" s="5">
        <v>13</v>
      </c>
      <c r="C66" s="5"/>
      <c r="D66" s="5">
        <v>9</v>
      </c>
      <c r="E66" s="5">
        <v>10</v>
      </c>
      <c r="F66" s="5">
        <v>22</v>
      </c>
      <c r="G66" s="32">
        <v>18</v>
      </c>
      <c r="H66" s="32">
        <v>20</v>
      </c>
      <c r="I66" s="32">
        <v>15</v>
      </c>
      <c r="J66" s="32">
        <v>15</v>
      </c>
      <c r="K66" s="32">
        <v>21</v>
      </c>
      <c r="L66" s="32">
        <v>25</v>
      </c>
      <c r="M66" s="32">
        <v>23</v>
      </c>
      <c r="N66" s="32">
        <v>29</v>
      </c>
      <c r="O66" s="32">
        <v>26</v>
      </c>
      <c r="P66" s="32">
        <v>32</v>
      </c>
    </row>
    <row r="67" spans="1:16" x14ac:dyDescent="0.25">
      <c r="A67" s="15" t="s">
        <v>8</v>
      </c>
      <c r="B67" s="16">
        <f t="shared" ref="B67" si="3">B66/B65*100</f>
        <v>2.4390243902439024</v>
      </c>
      <c r="C67" s="16"/>
      <c r="D67" s="16">
        <f t="shared" ref="D67:L67" si="4">D66/D65*100</f>
        <v>1.859504132231405</v>
      </c>
      <c r="E67" s="16">
        <f t="shared" si="4"/>
        <v>1.8281535648994516</v>
      </c>
      <c r="F67" s="16">
        <f t="shared" si="4"/>
        <v>4.7722342733188716</v>
      </c>
      <c r="G67" s="16">
        <f t="shared" si="4"/>
        <v>3.6144578313253009</v>
      </c>
      <c r="H67" s="16">
        <f t="shared" si="4"/>
        <v>4.8780487804878048</v>
      </c>
      <c r="I67" s="16">
        <f t="shared" si="4"/>
        <v>4.0106951871657754</v>
      </c>
      <c r="J67" s="16">
        <f t="shared" si="4"/>
        <v>4.0871934604904636</v>
      </c>
      <c r="K67" s="16">
        <f t="shared" si="4"/>
        <v>5.4123711340206189</v>
      </c>
      <c r="L67" s="16">
        <f t="shared" si="4"/>
        <v>6.6844919786096257</v>
      </c>
      <c r="M67" s="16">
        <f>M66/M65*100</f>
        <v>5.6650246305418719</v>
      </c>
      <c r="N67" s="41">
        <f>N66/N65*100</f>
        <v>8.5043988269794717</v>
      </c>
      <c r="O67" s="41">
        <f>O66/O65*100</f>
        <v>7.2423398328690807</v>
      </c>
      <c r="P67" s="41">
        <f>P66/P65*100</f>
        <v>9.4117647058823533</v>
      </c>
    </row>
    <row r="68" spans="1:16" x14ac:dyDescent="0.25">
      <c r="A68" s="17" t="s">
        <v>31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6" x14ac:dyDescent="0.25">
      <c r="A69" s="18" t="s">
        <v>32</v>
      </c>
      <c r="B69" s="5"/>
      <c r="C69" s="5"/>
      <c r="D69" s="5">
        <v>1</v>
      </c>
      <c r="E69" s="5">
        <v>1</v>
      </c>
      <c r="F69" s="5">
        <v>1</v>
      </c>
      <c r="G69" s="5">
        <v>4</v>
      </c>
      <c r="H69" s="5">
        <v>1</v>
      </c>
      <c r="I69" s="5"/>
      <c r="J69" s="5"/>
      <c r="K69" s="5"/>
      <c r="L69" s="5">
        <v>1</v>
      </c>
      <c r="M69" s="5">
        <v>1</v>
      </c>
      <c r="P69">
        <v>2</v>
      </c>
    </row>
    <row r="70" spans="1:16" x14ac:dyDescent="0.25">
      <c r="A70" s="19" t="s">
        <v>33</v>
      </c>
      <c r="D70" s="29">
        <v>1</v>
      </c>
      <c r="E70" s="29">
        <v>1</v>
      </c>
      <c r="F70" s="29">
        <v>1</v>
      </c>
      <c r="G70" s="29">
        <v>4</v>
      </c>
      <c r="H70" s="29">
        <v>1</v>
      </c>
      <c r="I70" s="29"/>
      <c r="J70" s="29"/>
      <c r="K70" s="29"/>
      <c r="L70" s="29">
        <v>1</v>
      </c>
      <c r="M70" s="29"/>
      <c r="P70">
        <v>2</v>
      </c>
    </row>
    <row r="71" spans="1:16" x14ac:dyDescent="0.25">
      <c r="A71" s="19" t="s">
        <v>34</v>
      </c>
      <c r="D71" s="29"/>
      <c r="E71" s="29"/>
      <c r="F71" s="29"/>
      <c r="G71" s="29"/>
      <c r="H71" s="29"/>
      <c r="I71" s="29"/>
      <c r="J71" s="29"/>
      <c r="K71" s="29"/>
      <c r="L71" s="29"/>
      <c r="M71" s="29">
        <v>1</v>
      </c>
    </row>
    <row r="72" spans="1:16" x14ac:dyDescent="0.25">
      <c r="A72" s="20" t="s">
        <v>35</v>
      </c>
      <c r="B72" s="21">
        <v>13</v>
      </c>
      <c r="C72" s="21"/>
      <c r="D72" s="21">
        <v>8</v>
      </c>
      <c r="E72" s="21">
        <v>9</v>
      </c>
      <c r="F72" s="21">
        <v>21</v>
      </c>
      <c r="G72" s="21">
        <v>14</v>
      </c>
      <c r="H72" s="21">
        <v>19</v>
      </c>
      <c r="I72" s="21">
        <v>15</v>
      </c>
      <c r="J72" s="21">
        <v>15</v>
      </c>
      <c r="K72" s="21">
        <v>21</v>
      </c>
      <c r="L72" s="21">
        <v>24</v>
      </c>
      <c r="M72" s="21">
        <v>22</v>
      </c>
      <c r="N72" s="21">
        <v>29</v>
      </c>
      <c r="O72" s="21">
        <v>26</v>
      </c>
      <c r="P72" s="21">
        <v>30</v>
      </c>
    </row>
    <row r="73" spans="1:16" x14ac:dyDescent="0.25">
      <c r="A73" s="19" t="s">
        <v>36</v>
      </c>
      <c r="D73">
        <v>1</v>
      </c>
      <c r="F73" s="33">
        <v>2</v>
      </c>
      <c r="G73" s="33"/>
      <c r="I73">
        <v>2</v>
      </c>
      <c r="K73" s="22"/>
    </row>
    <row r="74" spans="1:16" x14ac:dyDescent="0.25">
      <c r="A74" s="19" t="s">
        <v>37</v>
      </c>
      <c r="B74">
        <v>3</v>
      </c>
      <c r="D74">
        <v>2</v>
      </c>
      <c r="E74">
        <v>1</v>
      </c>
      <c r="F74" s="33">
        <v>8</v>
      </c>
      <c r="G74" s="33">
        <v>5</v>
      </c>
      <c r="H74" s="33">
        <v>8</v>
      </c>
      <c r="I74" s="33">
        <v>5</v>
      </c>
      <c r="J74" s="33">
        <v>9</v>
      </c>
      <c r="K74" s="22">
        <v>6</v>
      </c>
      <c r="L74" s="33">
        <v>9</v>
      </c>
      <c r="M74" s="33">
        <v>13</v>
      </c>
      <c r="N74" s="33">
        <v>10</v>
      </c>
      <c r="O74" s="33">
        <v>7</v>
      </c>
      <c r="P74" s="33">
        <v>6</v>
      </c>
    </row>
    <row r="75" spans="1:16" x14ac:dyDescent="0.25">
      <c r="A75" s="19" t="s">
        <v>128</v>
      </c>
      <c r="I75" s="33"/>
      <c r="K75" s="22"/>
      <c r="N75">
        <v>2</v>
      </c>
      <c r="P75" s="33">
        <v>1</v>
      </c>
    </row>
    <row r="76" spans="1:16" x14ac:dyDescent="0.25">
      <c r="A76" s="19" t="s">
        <v>38</v>
      </c>
      <c r="I76" s="33"/>
      <c r="K76" s="22"/>
      <c r="N76">
        <v>1</v>
      </c>
    </row>
    <row r="77" spans="1:16" x14ac:dyDescent="0.25">
      <c r="A77" s="19" t="s">
        <v>41</v>
      </c>
      <c r="E77">
        <v>1</v>
      </c>
      <c r="F77">
        <v>1</v>
      </c>
      <c r="H77">
        <v>2</v>
      </c>
      <c r="I77" s="33">
        <v>2</v>
      </c>
      <c r="K77" s="22"/>
      <c r="L77">
        <v>2</v>
      </c>
      <c r="N77">
        <v>2</v>
      </c>
    </row>
    <row r="78" spans="1:16" x14ac:dyDescent="0.25">
      <c r="A78" s="19" t="s">
        <v>42</v>
      </c>
      <c r="B78">
        <v>1</v>
      </c>
      <c r="D78">
        <v>1</v>
      </c>
      <c r="E78">
        <v>1</v>
      </c>
      <c r="F78" s="33">
        <v>2</v>
      </c>
      <c r="H78">
        <v>1</v>
      </c>
      <c r="I78" s="33">
        <v>1</v>
      </c>
      <c r="J78" s="33">
        <v>1</v>
      </c>
      <c r="K78" s="23">
        <v>2</v>
      </c>
      <c r="L78" s="33">
        <v>1</v>
      </c>
      <c r="M78" s="33">
        <v>1</v>
      </c>
      <c r="N78" s="33">
        <v>1</v>
      </c>
      <c r="O78" s="33">
        <v>3</v>
      </c>
      <c r="P78" s="33">
        <v>2</v>
      </c>
    </row>
    <row r="79" spans="1:16" x14ac:dyDescent="0.25">
      <c r="A79" s="19" t="s">
        <v>43</v>
      </c>
      <c r="B79">
        <v>5</v>
      </c>
      <c r="D79">
        <v>3</v>
      </c>
      <c r="E79">
        <v>4</v>
      </c>
      <c r="F79" s="33">
        <v>5</v>
      </c>
      <c r="G79" s="33">
        <v>5</v>
      </c>
      <c r="H79" s="33">
        <v>6</v>
      </c>
      <c r="I79" s="33">
        <v>2</v>
      </c>
      <c r="J79" s="33">
        <v>3</v>
      </c>
      <c r="K79" s="23">
        <v>9</v>
      </c>
      <c r="L79" s="33">
        <v>5</v>
      </c>
      <c r="M79" s="33">
        <v>5</v>
      </c>
      <c r="N79" s="33">
        <v>6</v>
      </c>
      <c r="O79" s="33">
        <v>10</v>
      </c>
      <c r="P79" s="33">
        <v>14</v>
      </c>
    </row>
    <row r="80" spans="1:16" x14ac:dyDescent="0.25">
      <c r="A80" s="19" t="s">
        <v>44</v>
      </c>
      <c r="I80" s="33"/>
      <c r="J80" s="33"/>
      <c r="K80" s="23"/>
      <c r="M80" s="33"/>
    </row>
    <row r="81" spans="1:16" x14ac:dyDescent="0.25">
      <c r="A81" s="19" t="s">
        <v>46</v>
      </c>
      <c r="B81">
        <v>1</v>
      </c>
      <c r="F81" s="33"/>
      <c r="G81" s="33"/>
      <c r="H81" s="33"/>
      <c r="I81" s="33">
        <v>1</v>
      </c>
      <c r="J81" s="33"/>
      <c r="K81" s="23">
        <v>3</v>
      </c>
      <c r="L81" s="33">
        <v>3</v>
      </c>
      <c r="M81" s="33">
        <v>1</v>
      </c>
      <c r="N81" s="33">
        <v>3</v>
      </c>
      <c r="O81" s="33">
        <v>4</v>
      </c>
      <c r="P81" s="33">
        <v>5</v>
      </c>
    </row>
    <row r="82" spans="1:16" x14ac:dyDescent="0.25">
      <c r="A82" s="19" t="s">
        <v>55</v>
      </c>
      <c r="B82">
        <v>3</v>
      </c>
      <c r="D82">
        <v>1</v>
      </c>
      <c r="E82">
        <v>2</v>
      </c>
      <c r="F82" s="33">
        <v>3</v>
      </c>
      <c r="G82" s="33">
        <v>4</v>
      </c>
      <c r="H82" s="33">
        <v>2</v>
      </c>
      <c r="I82" s="33">
        <v>2</v>
      </c>
      <c r="J82" s="33">
        <v>2</v>
      </c>
      <c r="K82" s="23">
        <v>1</v>
      </c>
      <c r="L82" s="33">
        <v>3</v>
      </c>
      <c r="M82" s="33">
        <v>2</v>
      </c>
      <c r="N82" s="33">
        <v>4</v>
      </c>
      <c r="O82" s="33">
        <v>2</v>
      </c>
      <c r="P82" s="33">
        <v>2</v>
      </c>
    </row>
    <row r="83" spans="1:16" x14ac:dyDescent="0.25">
      <c r="A83" s="27" t="s">
        <v>58</v>
      </c>
      <c r="K83" s="23"/>
      <c r="L83" s="33">
        <v>1</v>
      </c>
    </row>
  </sheetData>
  <mergeCells count="3">
    <mergeCell ref="B1:P1"/>
    <mergeCell ref="B32:P32"/>
    <mergeCell ref="B63:P6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9"/>
  <sheetViews>
    <sheetView topLeftCell="A55" zoomScale="90" zoomScaleNormal="90" workbookViewId="0">
      <selection activeCell="A79" sqref="A79"/>
    </sheetView>
  </sheetViews>
  <sheetFormatPr defaultRowHeight="15" x14ac:dyDescent="0.25"/>
  <cols>
    <col min="1" max="1" width="53.140625" customWidth="1"/>
  </cols>
  <sheetData>
    <row r="1" spans="1:26" x14ac:dyDescent="0.25">
      <c r="B1" s="50" t="s">
        <v>129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5"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163</v>
      </c>
      <c r="O2" s="6" t="s">
        <v>164</v>
      </c>
      <c r="P2" s="6" t="s">
        <v>165</v>
      </c>
    </row>
    <row r="3" spans="1:26" s="5" customFormat="1" x14ac:dyDescent="0.25">
      <c r="A3" s="13" t="s">
        <v>7</v>
      </c>
      <c r="B3" s="14">
        <v>2715</v>
      </c>
      <c r="C3" s="14">
        <v>2791</v>
      </c>
      <c r="D3" s="14">
        <v>2565</v>
      </c>
      <c r="E3" s="14">
        <v>2451</v>
      </c>
      <c r="F3" s="14">
        <v>2230</v>
      </c>
      <c r="G3" s="31">
        <v>2701</v>
      </c>
      <c r="H3" s="31">
        <v>2443</v>
      </c>
      <c r="I3" s="31">
        <v>2227</v>
      </c>
      <c r="J3" s="31">
        <v>2220</v>
      </c>
      <c r="K3" s="31">
        <v>1998</v>
      </c>
      <c r="L3" s="31">
        <v>2197</v>
      </c>
      <c r="M3" s="32">
        <v>2304</v>
      </c>
      <c r="N3" s="5">
        <v>2260</v>
      </c>
      <c r="O3" s="5">
        <v>2148</v>
      </c>
      <c r="P3" s="5">
        <v>2198</v>
      </c>
    </row>
    <row r="4" spans="1:26" x14ac:dyDescent="0.25">
      <c r="A4" s="45" t="s">
        <v>62</v>
      </c>
      <c r="B4" s="5">
        <v>37</v>
      </c>
      <c r="C4" s="5"/>
      <c r="D4" s="5">
        <v>42</v>
      </c>
      <c r="E4" s="5">
        <v>58</v>
      </c>
      <c r="F4" s="5">
        <v>61</v>
      </c>
      <c r="G4" s="32">
        <v>56</v>
      </c>
      <c r="H4" s="32">
        <v>65</v>
      </c>
      <c r="I4" s="32">
        <v>54</v>
      </c>
      <c r="J4" s="32">
        <v>86</v>
      </c>
      <c r="K4" s="32">
        <v>90</v>
      </c>
      <c r="L4" s="32">
        <v>85</v>
      </c>
      <c r="M4" s="32">
        <v>87</v>
      </c>
      <c r="N4" s="32">
        <v>124</v>
      </c>
      <c r="O4" s="32">
        <v>115</v>
      </c>
      <c r="P4" s="32">
        <v>134</v>
      </c>
    </row>
    <row r="5" spans="1:26" x14ac:dyDescent="0.25">
      <c r="A5" s="15" t="s">
        <v>8</v>
      </c>
      <c r="B5" s="16">
        <f t="shared" ref="B5:L5" si="0">B4/B3*100</f>
        <v>1.3627992633517496</v>
      </c>
      <c r="C5" s="16"/>
      <c r="D5" s="16">
        <f>D4/D3*100</f>
        <v>1.6374269005847955</v>
      </c>
      <c r="E5" s="16">
        <f>E4/E3*100</f>
        <v>2.3663810689514486</v>
      </c>
      <c r="F5" s="16">
        <f>F4/F3*100</f>
        <v>2.7354260089686098</v>
      </c>
      <c r="G5" s="16">
        <f>G4/G3*100</f>
        <v>2.0733061828952239</v>
      </c>
      <c r="H5" s="16">
        <f>H4/H3*100</f>
        <v>2.6606631191158412</v>
      </c>
      <c r="I5" s="16">
        <f t="shared" si="0"/>
        <v>2.4247867085765602</v>
      </c>
      <c r="J5" s="16">
        <f t="shared" si="0"/>
        <v>3.8738738738738738</v>
      </c>
      <c r="K5" s="16">
        <f t="shared" si="0"/>
        <v>4.5045045045045047</v>
      </c>
      <c r="L5" s="16">
        <f t="shared" si="0"/>
        <v>3.8689121529358217</v>
      </c>
      <c r="M5" s="16">
        <f>M4/M3*100</f>
        <v>3.7760416666666665</v>
      </c>
      <c r="N5" s="41">
        <f>N4/N3*100</f>
        <v>5.4867256637168138</v>
      </c>
      <c r="O5" s="41">
        <f>O4/O3*100</f>
        <v>5.3538175046554937</v>
      </c>
      <c r="P5" s="41">
        <f>P4/P3*100</f>
        <v>6.0964513193812557</v>
      </c>
    </row>
    <row r="6" spans="1:26" x14ac:dyDescent="0.25">
      <c r="A6" s="17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26" s="5" customFormat="1" x14ac:dyDescent="0.25">
      <c r="A7" s="18" t="s">
        <v>32</v>
      </c>
      <c r="B7" s="5">
        <v>6</v>
      </c>
      <c r="D7" s="5">
        <v>3</v>
      </c>
      <c r="E7" s="5">
        <v>2</v>
      </c>
      <c r="F7" s="5">
        <v>6</v>
      </c>
      <c r="G7" s="5">
        <v>5</v>
      </c>
      <c r="H7" s="5">
        <v>3</v>
      </c>
      <c r="I7" s="5">
        <v>4</v>
      </c>
      <c r="J7" s="5">
        <v>6</v>
      </c>
      <c r="K7" s="5">
        <v>5</v>
      </c>
      <c r="L7" s="5">
        <v>8</v>
      </c>
      <c r="M7" s="5">
        <v>8</v>
      </c>
      <c r="N7" s="5">
        <v>9</v>
      </c>
      <c r="O7" s="5">
        <v>8</v>
      </c>
      <c r="P7" s="5">
        <v>7</v>
      </c>
    </row>
    <row r="8" spans="1:26" x14ac:dyDescent="0.25">
      <c r="A8" s="19" t="s">
        <v>33</v>
      </c>
      <c r="B8" s="29">
        <v>6</v>
      </c>
      <c r="C8" s="29"/>
      <c r="D8" s="29">
        <v>3</v>
      </c>
      <c r="E8" s="29">
        <v>2</v>
      </c>
      <c r="F8" s="29">
        <v>5</v>
      </c>
      <c r="G8" s="29">
        <v>4</v>
      </c>
      <c r="H8" s="29">
        <v>1</v>
      </c>
      <c r="I8" s="29">
        <v>4</v>
      </c>
      <c r="J8" s="29">
        <v>6</v>
      </c>
      <c r="K8" s="29">
        <v>3</v>
      </c>
      <c r="L8" s="29">
        <v>7</v>
      </c>
      <c r="M8" s="29">
        <v>8</v>
      </c>
      <c r="N8" s="29">
        <v>9</v>
      </c>
      <c r="O8" s="29">
        <v>8</v>
      </c>
      <c r="P8" s="47">
        <v>7</v>
      </c>
    </row>
    <row r="9" spans="1:26" x14ac:dyDescent="0.25">
      <c r="A9" s="19" t="s">
        <v>34</v>
      </c>
      <c r="B9" s="29"/>
      <c r="C9" s="29"/>
      <c r="D9" s="29"/>
      <c r="E9" s="29"/>
      <c r="F9" s="29">
        <v>1</v>
      </c>
      <c r="G9" s="29">
        <v>1</v>
      </c>
      <c r="H9" s="29">
        <v>2</v>
      </c>
      <c r="I9" s="29"/>
      <c r="J9" s="29"/>
      <c r="K9" s="29">
        <v>2</v>
      </c>
      <c r="L9" s="29">
        <v>1</v>
      </c>
      <c r="M9" s="29"/>
    </row>
    <row r="10" spans="1:26" s="21" customFormat="1" x14ac:dyDescent="0.25">
      <c r="A10" s="20" t="s">
        <v>35</v>
      </c>
      <c r="B10" s="21">
        <v>31</v>
      </c>
      <c r="D10" s="21">
        <v>39</v>
      </c>
      <c r="E10" s="21">
        <v>56</v>
      </c>
      <c r="F10" s="21">
        <v>55</v>
      </c>
      <c r="G10" s="21">
        <v>51</v>
      </c>
      <c r="H10" s="21">
        <v>62</v>
      </c>
      <c r="I10" s="21">
        <v>50</v>
      </c>
      <c r="J10" s="21">
        <v>80</v>
      </c>
      <c r="K10" s="21">
        <v>85</v>
      </c>
      <c r="L10" s="21">
        <v>77</v>
      </c>
      <c r="M10" s="21">
        <v>79</v>
      </c>
      <c r="N10" s="21">
        <v>115</v>
      </c>
      <c r="O10" s="21">
        <v>107</v>
      </c>
      <c r="P10" s="21">
        <v>127</v>
      </c>
    </row>
    <row r="11" spans="1:26" x14ac:dyDescent="0.25">
      <c r="A11" s="19" t="s">
        <v>36</v>
      </c>
      <c r="B11">
        <v>1</v>
      </c>
      <c r="E11" s="29"/>
      <c r="F11" s="36"/>
      <c r="G11" s="36"/>
      <c r="H11" s="29"/>
      <c r="I11" s="36">
        <v>1</v>
      </c>
      <c r="J11" s="29">
        <v>1</v>
      </c>
      <c r="K11" s="22"/>
      <c r="L11" s="29"/>
      <c r="M11" s="29"/>
      <c r="N11">
        <v>1</v>
      </c>
      <c r="P11">
        <v>3</v>
      </c>
    </row>
    <row r="12" spans="1:26" x14ac:dyDescent="0.25">
      <c r="A12" s="19" t="s">
        <v>37</v>
      </c>
      <c r="B12">
        <v>8</v>
      </c>
      <c r="D12">
        <v>5</v>
      </c>
      <c r="E12" s="29">
        <v>6</v>
      </c>
      <c r="F12" s="36">
        <v>12</v>
      </c>
      <c r="G12" s="36">
        <v>7</v>
      </c>
      <c r="H12" s="36">
        <v>14</v>
      </c>
      <c r="I12" s="36">
        <v>13</v>
      </c>
      <c r="J12" s="36">
        <v>28</v>
      </c>
      <c r="K12" s="22">
        <v>24</v>
      </c>
      <c r="L12" s="36">
        <v>22</v>
      </c>
      <c r="M12" s="36">
        <v>25</v>
      </c>
      <c r="N12" s="36">
        <v>30</v>
      </c>
      <c r="O12" s="36">
        <v>28</v>
      </c>
      <c r="P12" s="48">
        <v>30</v>
      </c>
    </row>
    <row r="13" spans="1:26" x14ac:dyDescent="0.25">
      <c r="A13" s="19" t="s">
        <v>128</v>
      </c>
      <c r="E13" s="29"/>
      <c r="F13" s="36"/>
      <c r="G13" s="36">
        <v>1</v>
      </c>
      <c r="H13" s="36"/>
      <c r="I13" s="36">
        <v>1</v>
      </c>
      <c r="J13" s="36">
        <v>1</v>
      </c>
      <c r="K13" s="22">
        <v>1</v>
      </c>
      <c r="L13" s="36">
        <v>1</v>
      </c>
      <c r="M13" s="36">
        <v>1</v>
      </c>
      <c r="N13" s="36">
        <v>2</v>
      </c>
      <c r="O13" s="36">
        <v>1</v>
      </c>
      <c r="P13" s="48">
        <v>1</v>
      </c>
    </row>
    <row r="14" spans="1:26" x14ac:dyDescent="0.25">
      <c r="A14" s="19" t="s">
        <v>38</v>
      </c>
      <c r="D14">
        <v>2</v>
      </c>
      <c r="E14" s="29">
        <v>1</v>
      </c>
      <c r="F14" s="36"/>
      <c r="G14" s="36"/>
      <c r="H14" s="36"/>
      <c r="I14" s="36"/>
      <c r="J14" s="36"/>
      <c r="K14" s="22"/>
      <c r="L14" s="36"/>
      <c r="M14" s="36">
        <v>1</v>
      </c>
      <c r="N14">
        <v>2</v>
      </c>
    </row>
    <row r="15" spans="1:26" x14ac:dyDescent="0.25">
      <c r="A15" s="19" t="s">
        <v>41</v>
      </c>
      <c r="B15">
        <v>2</v>
      </c>
      <c r="D15">
        <v>1</v>
      </c>
      <c r="E15" s="29">
        <v>2</v>
      </c>
      <c r="F15" s="36">
        <v>4</v>
      </c>
      <c r="G15" s="36">
        <v>2</v>
      </c>
      <c r="H15" s="36">
        <v>4</v>
      </c>
      <c r="I15" s="36">
        <v>6</v>
      </c>
      <c r="J15" s="36">
        <v>4</v>
      </c>
      <c r="K15" s="22">
        <v>2</v>
      </c>
      <c r="L15" s="36">
        <v>4</v>
      </c>
      <c r="M15" s="36">
        <v>8</v>
      </c>
      <c r="N15" s="36">
        <v>9</v>
      </c>
      <c r="O15" s="36">
        <v>5</v>
      </c>
      <c r="P15" s="48">
        <v>12</v>
      </c>
    </row>
    <row r="16" spans="1:26" x14ac:dyDescent="0.25">
      <c r="A16" s="19" t="s">
        <v>42</v>
      </c>
      <c r="B16">
        <v>2</v>
      </c>
      <c r="D16">
        <v>6</v>
      </c>
      <c r="E16" s="29">
        <v>5</v>
      </c>
      <c r="F16" s="36">
        <v>2</v>
      </c>
      <c r="G16" s="36">
        <v>6</v>
      </c>
      <c r="H16" s="36">
        <v>6</v>
      </c>
      <c r="I16" s="36">
        <v>2</v>
      </c>
      <c r="J16" s="36">
        <v>5</v>
      </c>
      <c r="K16" s="23">
        <v>9</v>
      </c>
      <c r="L16" s="36">
        <v>6</v>
      </c>
      <c r="M16" s="36">
        <v>5</v>
      </c>
      <c r="N16" s="36">
        <v>6</v>
      </c>
      <c r="O16" s="36">
        <v>12</v>
      </c>
      <c r="P16" s="48">
        <v>9</v>
      </c>
    </row>
    <row r="17" spans="1:16" x14ac:dyDescent="0.25">
      <c r="A17" s="19" t="s">
        <v>43</v>
      </c>
      <c r="B17">
        <v>7</v>
      </c>
      <c r="D17">
        <v>10</v>
      </c>
      <c r="E17" s="29">
        <v>23</v>
      </c>
      <c r="F17" s="36">
        <v>16</v>
      </c>
      <c r="G17" s="36">
        <v>19</v>
      </c>
      <c r="H17" s="36">
        <v>15</v>
      </c>
      <c r="I17" s="36">
        <v>11</v>
      </c>
      <c r="J17" s="36">
        <v>26</v>
      </c>
      <c r="K17" s="23">
        <v>28</v>
      </c>
      <c r="L17" s="36">
        <v>18</v>
      </c>
      <c r="M17" s="36">
        <v>18</v>
      </c>
      <c r="N17" s="36">
        <v>33</v>
      </c>
      <c r="O17" s="36">
        <v>38</v>
      </c>
      <c r="P17" s="48">
        <v>45</v>
      </c>
    </row>
    <row r="18" spans="1:16" x14ac:dyDescent="0.25">
      <c r="A18" s="19" t="s">
        <v>44</v>
      </c>
      <c r="B18">
        <v>1</v>
      </c>
      <c r="E18" s="29"/>
      <c r="F18" s="36"/>
      <c r="G18" s="36"/>
      <c r="H18" s="36"/>
      <c r="I18" s="36"/>
      <c r="J18" s="36"/>
      <c r="K18" s="23">
        <v>1</v>
      </c>
      <c r="L18" s="36">
        <v>1</v>
      </c>
      <c r="M18" s="36">
        <v>2</v>
      </c>
    </row>
    <row r="19" spans="1:16" x14ac:dyDescent="0.25">
      <c r="A19" s="19" t="s">
        <v>46</v>
      </c>
      <c r="D19">
        <v>4</v>
      </c>
      <c r="E19" s="29">
        <v>5</v>
      </c>
      <c r="F19" s="36">
        <v>4</v>
      </c>
      <c r="G19" s="36">
        <v>3</v>
      </c>
      <c r="H19" s="36">
        <v>4</v>
      </c>
      <c r="I19" s="36">
        <v>4</v>
      </c>
      <c r="J19" s="36">
        <v>1</v>
      </c>
      <c r="K19" s="23">
        <v>7</v>
      </c>
      <c r="L19" s="36">
        <v>7</v>
      </c>
      <c r="M19" s="36">
        <v>7</v>
      </c>
      <c r="N19" s="36">
        <v>11</v>
      </c>
      <c r="O19" s="36">
        <v>8</v>
      </c>
      <c r="P19" s="48">
        <v>14</v>
      </c>
    </row>
    <row r="20" spans="1:16" x14ac:dyDescent="0.25">
      <c r="A20" s="19" t="s">
        <v>47</v>
      </c>
      <c r="E20" s="29"/>
      <c r="F20" s="33"/>
      <c r="K20" s="24"/>
      <c r="M20" s="36">
        <v>1</v>
      </c>
    </row>
    <row r="21" spans="1:16" x14ac:dyDescent="0.25">
      <c r="A21" s="19" t="s">
        <v>51</v>
      </c>
      <c r="B21">
        <v>1</v>
      </c>
      <c r="C21" s="27"/>
      <c r="E21" s="29"/>
      <c r="F21" s="33"/>
      <c r="K21" s="24"/>
    </row>
    <row r="22" spans="1:16" x14ac:dyDescent="0.25">
      <c r="A22" s="19" t="s">
        <v>53</v>
      </c>
      <c r="E22" s="29"/>
      <c r="F22" s="33"/>
      <c r="J22">
        <v>1</v>
      </c>
      <c r="K22" s="24">
        <v>1</v>
      </c>
      <c r="L22">
        <v>2</v>
      </c>
    </row>
    <row r="23" spans="1:16" x14ac:dyDescent="0.25">
      <c r="A23" s="19" t="s">
        <v>55</v>
      </c>
      <c r="B23">
        <v>9</v>
      </c>
      <c r="D23">
        <v>11</v>
      </c>
      <c r="E23">
        <v>14</v>
      </c>
      <c r="F23" s="33">
        <v>17</v>
      </c>
      <c r="G23" s="33">
        <v>13</v>
      </c>
      <c r="H23" s="33">
        <v>18</v>
      </c>
      <c r="I23" s="33">
        <v>11</v>
      </c>
      <c r="J23" s="33">
        <v>12</v>
      </c>
      <c r="K23" s="23">
        <v>12</v>
      </c>
      <c r="L23" s="33">
        <v>16</v>
      </c>
      <c r="M23" s="33">
        <v>11</v>
      </c>
      <c r="N23" s="33">
        <v>21</v>
      </c>
      <c r="O23" s="33">
        <v>13</v>
      </c>
      <c r="P23" s="33">
        <v>13</v>
      </c>
    </row>
    <row r="24" spans="1:16" ht="30" x14ac:dyDescent="0.25">
      <c r="A24" s="25" t="s">
        <v>56</v>
      </c>
      <c r="F24" s="33"/>
      <c r="G24" s="33"/>
      <c r="H24" s="33"/>
      <c r="I24" s="33">
        <v>1</v>
      </c>
      <c r="J24" s="33"/>
      <c r="K24" s="23"/>
      <c r="L24" s="33"/>
      <c r="M24" s="33"/>
    </row>
    <row r="25" spans="1:16" ht="15" customHeight="1" x14ac:dyDescent="0.25">
      <c r="A25" s="25" t="s">
        <v>57</v>
      </c>
      <c r="F25" s="33"/>
      <c r="G25" s="33"/>
      <c r="H25" s="33"/>
      <c r="I25" s="33"/>
      <c r="J25" s="33"/>
      <c r="K25" s="23"/>
      <c r="L25" s="33"/>
      <c r="M25" s="33"/>
      <c r="O25">
        <v>2</v>
      </c>
    </row>
    <row r="26" spans="1:16" x14ac:dyDescent="0.25">
      <c r="A26" s="27" t="s">
        <v>58</v>
      </c>
      <c r="F26" s="33"/>
      <c r="H26" s="33">
        <v>1</v>
      </c>
      <c r="I26" s="33"/>
      <c r="J26" s="33">
        <v>1</v>
      </c>
      <c r="K26" s="23"/>
      <c r="L26" s="33"/>
      <c r="M26" s="33"/>
    </row>
    <row r="29" spans="1:16" x14ac:dyDescent="0.25">
      <c r="B29" s="50" t="s">
        <v>130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</row>
    <row r="30" spans="1:16" x14ac:dyDescent="0.25">
      <c r="B30" s="6" t="s">
        <v>19</v>
      </c>
      <c r="C30" s="6" t="s">
        <v>20</v>
      </c>
      <c r="D30" s="6" t="s">
        <v>21</v>
      </c>
      <c r="E30" s="6" t="s">
        <v>22</v>
      </c>
      <c r="F30" s="6" t="s">
        <v>23</v>
      </c>
      <c r="G30" s="6" t="s">
        <v>24</v>
      </c>
      <c r="H30" s="6" t="s">
        <v>25</v>
      </c>
      <c r="I30" s="6" t="s">
        <v>26</v>
      </c>
      <c r="J30" s="6" t="s">
        <v>27</v>
      </c>
      <c r="K30" s="6" t="s">
        <v>28</v>
      </c>
      <c r="L30" s="6" t="s">
        <v>29</v>
      </c>
      <c r="M30" s="6" t="s">
        <v>30</v>
      </c>
      <c r="N30" s="6" t="s">
        <v>163</v>
      </c>
      <c r="O30" s="6" t="s">
        <v>164</v>
      </c>
      <c r="P30" s="6" t="s">
        <v>165</v>
      </c>
    </row>
    <row r="31" spans="1:16" x14ac:dyDescent="0.25">
      <c r="A31" s="13" t="s">
        <v>7</v>
      </c>
      <c r="B31" s="14">
        <v>2386</v>
      </c>
      <c r="C31" s="14">
        <v>2453</v>
      </c>
      <c r="D31" s="14">
        <v>2259</v>
      </c>
      <c r="E31" s="14">
        <v>2148</v>
      </c>
      <c r="F31" s="14">
        <v>1982</v>
      </c>
      <c r="G31" s="31">
        <v>2385</v>
      </c>
      <c r="H31" s="31">
        <v>2214</v>
      </c>
      <c r="I31" s="31">
        <v>1987</v>
      </c>
      <c r="J31" s="31">
        <v>2017</v>
      </c>
      <c r="K31" s="31">
        <v>1820</v>
      </c>
      <c r="L31" s="31">
        <v>2023</v>
      </c>
      <c r="M31" s="32">
        <v>2105</v>
      </c>
      <c r="N31" s="31">
        <v>2081</v>
      </c>
      <c r="O31" s="31">
        <v>1946</v>
      </c>
      <c r="P31" s="31">
        <v>1991</v>
      </c>
    </row>
    <row r="32" spans="1:16" x14ac:dyDescent="0.25">
      <c r="A32" s="45" t="s">
        <v>62</v>
      </c>
      <c r="B32" s="5">
        <v>33</v>
      </c>
      <c r="C32" s="5"/>
      <c r="D32" s="5">
        <v>35</v>
      </c>
      <c r="E32" s="5">
        <v>51</v>
      </c>
      <c r="F32" s="5">
        <v>47</v>
      </c>
      <c r="G32" s="32">
        <v>47</v>
      </c>
      <c r="H32" s="32">
        <v>60</v>
      </c>
      <c r="I32" s="32">
        <v>45</v>
      </c>
      <c r="J32" s="32">
        <v>79</v>
      </c>
      <c r="K32" s="32">
        <v>75</v>
      </c>
      <c r="L32" s="32">
        <v>77</v>
      </c>
      <c r="M32" s="32">
        <v>72</v>
      </c>
      <c r="N32" s="32">
        <v>109</v>
      </c>
      <c r="O32" s="32">
        <v>95</v>
      </c>
      <c r="P32" s="32">
        <v>110</v>
      </c>
    </row>
    <row r="33" spans="1:16" x14ac:dyDescent="0.25">
      <c r="A33" s="15" t="s">
        <v>8</v>
      </c>
      <c r="B33" s="16">
        <f t="shared" ref="B33" si="1">B32/B31*100</f>
        <v>1.3830678960603522</v>
      </c>
      <c r="C33" s="16"/>
      <c r="D33" s="16">
        <f t="shared" ref="D33:L33" si="2">D32/D31*100</f>
        <v>1.5493581230633025</v>
      </c>
      <c r="E33" s="16">
        <f t="shared" si="2"/>
        <v>2.3743016759776534</v>
      </c>
      <c r="F33" s="16">
        <f t="shared" si="2"/>
        <v>2.3713420787083757</v>
      </c>
      <c r="G33" s="16">
        <f t="shared" si="2"/>
        <v>1.9706498951781972</v>
      </c>
      <c r="H33" s="16">
        <f t="shared" si="2"/>
        <v>2.7100271002710028</v>
      </c>
      <c r="I33" s="16">
        <f t="shared" si="2"/>
        <v>2.2647206844489181</v>
      </c>
      <c r="J33" s="16">
        <f t="shared" si="2"/>
        <v>3.9167079821517103</v>
      </c>
      <c r="K33" s="16">
        <f t="shared" si="2"/>
        <v>4.1208791208791204</v>
      </c>
      <c r="L33" s="16">
        <f t="shared" si="2"/>
        <v>3.8062283737024223</v>
      </c>
      <c r="M33" s="16">
        <f>M32/M31*100</f>
        <v>3.4204275534441804</v>
      </c>
      <c r="N33" s="41">
        <f>N32/N31*100</f>
        <v>5.2378664103796257</v>
      </c>
      <c r="O33" s="41">
        <f>O32/O31*100</f>
        <v>4.8818088386433711</v>
      </c>
      <c r="P33" s="41">
        <f>P32/P31*100</f>
        <v>5.5248618784530388</v>
      </c>
    </row>
    <row r="34" spans="1:16" x14ac:dyDescent="0.25">
      <c r="A34" s="17" t="s">
        <v>31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6" x14ac:dyDescent="0.25">
      <c r="A35" s="18" t="s">
        <v>32</v>
      </c>
      <c r="B35" s="5">
        <v>6</v>
      </c>
      <c r="C35" s="5"/>
      <c r="D35" s="5">
        <v>3</v>
      </c>
      <c r="E35" s="5">
        <v>2</v>
      </c>
      <c r="F35" s="5">
        <v>6</v>
      </c>
      <c r="G35" s="5">
        <v>5</v>
      </c>
      <c r="H35" s="5">
        <v>3</v>
      </c>
      <c r="I35" s="5">
        <v>4</v>
      </c>
      <c r="J35" s="5">
        <v>6</v>
      </c>
      <c r="K35" s="5">
        <v>5</v>
      </c>
      <c r="L35" s="5">
        <v>8</v>
      </c>
      <c r="M35" s="5">
        <v>7</v>
      </c>
      <c r="N35" s="5">
        <v>8</v>
      </c>
      <c r="O35" s="5">
        <v>7</v>
      </c>
      <c r="P35" s="5">
        <v>7</v>
      </c>
    </row>
    <row r="36" spans="1:16" x14ac:dyDescent="0.25">
      <c r="A36" s="19" t="s">
        <v>33</v>
      </c>
      <c r="B36" s="29">
        <v>6</v>
      </c>
      <c r="C36" s="29"/>
      <c r="D36" s="29">
        <v>3</v>
      </c>
      <c r="E36" s="29">
        <v>2</v>
      </c>
      <c r="F36" s="29">
        <v>5</v>
      </c>
      <c r="G36" s="29">
        <v>4</v>
      </c>
      <c r="H36" s="29">
        <v>1</v>
      </c>
      <c r="I36" s="29">
        <v>4</v>
      </c>
      <c r="J36" s="29">
        <v>6</v>
      </c>
      <c r="K36" s="29">
        <v>3</v>
      </c>
      <c r="L36" s="29">
        <v>7</v>
      </c>
      <c r="M36" s="29">
        <v>7</v>
      </c>
      <c r="N36" s="29">
        <v>8</v>
      </c>
      <c r="O36" s="29">
        <v>7</v>
      </c>
      <c r="P36" s="47">
        <v>7</v>
      </c>
    </row>
    <row r="37" spans="1:16" x14ac:dyDescent="0.25">
      <c r="A37" s="19" t="s">
        <v>34</v>
      </c>
      <c r="D37" s="29"/>
      <c r="E37" s="29"/>
      <c r="F37" s="29">
        <v>1</v>
      </c>
      <c r="G37" s="29">
        <v>1</v>
      </c>
      <c r="H37" s="29">
        <v>2</v>
      </c>
      <c r="I37" s="29"/>
      <c r="J37" s="29"/>
      <c r="K37" s="29">
        <v>2</v>
      </c>
      <c r="L37" s="29">
        <v>1</v>
      </c>
      <c r="M37" s="29"/>
    </row>
    <row r="38" spans="1:16" x14ac:dyDescent="0.25">
      <c r="A38" s="20" t="s">
        <v>35</v>
      </c>
      <c r="B38" s="21">
        <v>27</v>
      </c>
      <c r="C38" s="21"/>
      <c r="D38" s="21">
        <v>32</v>
      </c>
      <c r="E38" s="21">
        <v>49</v>
      </c>
      <c r="F38" s="21">
        <v>41</v>
      </c>
      <c r="G38" s="21">
        <v>42</v>
      </c>
      <c r="H38" s="21">
        <v>57</v>
      </c>
      <c r="I38" s="21">
        <v>41</v>
      </c>
      <c r="J38" s="21">
        <v>73</v>
      </c>
      <c r="K38" s="21">
        <v>70</v>
      </c>
      <c r="L38" s="21">
        <v>69</v>
      </c>
      <c r="M38" s="21">
        <v>65</v>
      </c>
      <c r="N38" s="21">
        <v>101</v>
      </c>
      <c r="O38" s="21">
        <v>88</v>
      </c>
      <c r="P38" s="21">
        <v>103</v>
      </c>
    </row>
    <row r="39" spans="1:16" x14ac:dyDescent="0.25">
      <c r="A39" s="19" t="s">
        <v>36</v>
      </c>
      <c r="B39">
        <v>1</v>
      </c>
      <c r="E39" s="29"/>
      <c r="F39" s="33"/>
      <c r="G39" s="33"/>
      <c r="H39" s="33"/>
      <c r="I39" s="33">
        <v>1</v>
      </c>
      <c r="J39" s="33">
        <v>1</v>
      </c>
      <c r="K39" s="22"/>
      <c r="L39" s="33"/>
      <c r="N39">
        <v>1</v>
      </c>
      <c r="P39">
        <v>2</v>
      </c>
    </row>
    <row r="40" spans="1:16" x14ac:dyDescent="0.25">
      <c r="A40" s="19" t="s">
        <v>37</v>
      </c>
      <c r="B40">
        <v>7</v>
      </c>
      <c r="D40">
        <v>4</v>
      </c>
      <c r="E40" s="29">
        <v>6</v>
      </c>
      <c r="F40" s="33">
        <v>8</v>
      </c>
      <c r="G40" s="33">
        <v>7</v>
      </c>
      <c r="H40" s="33">
        <v>12</v>
      </c>
      <c r="I40" s="33">
        <v>9</v>
      </c>
      <c r="J40" s="33">
        <v>26</v>
      </c>
      <c r="K40" s="22">
        <v>19</v>
      </c>
      <c r="L40" s="33">
        <v>19</v>
      </c>
      <c r="M40" s="33">
        <v>21</v>
      </c>
      <c r="N40" s="33">
        <v>25</v>
      </c>
      <c r="O40" s="33">
        <v>20</v>
      </c>
      <c r="P40" s="33">
        <v>20</v>
      </c>
    </row>
    <row r="41" spans="1:16" x14ac:dyDescent="0.25">
      <c r="A41" s="19" t="s">
        <v>128</v>
      </c>
      <c r="E41" s="29"/>
      <c r="F41" s="33"/>
      <c r="G41" s="33"/>
      <c r="H41" s="33"/>
      <c r="I41" s="33">
        <v>1</v>
      </c>
      <c r="J41" s="33">
        <v>1</v>
      </c>
      <c r="K41" s="22">
        <v>1</v>
      </c>
      <c r="L41" s="33">
        <v>1</v>
      </c>
      <c r="M41" s="33">
        <v>1</v>
      </c>
      <c r="N41" s="33">
        <v>1</v>
      </c>
      <c r="P41" s="33">
        <v>1</v>
      </c>
    </row>
    <row r="42" spans="1:16" x14ac:dyDescent="0.25">
      <c r="A42" s="19" t="s">
        <v>38</v>
      </c>
      <c r="D42">
        <v>2</v>
      </c>
      <c r="E42" s="29"/>
      <c r="F42" s="33"/>
      <c r="G42" s="33"/>
      <c r="H42" s="33"/>
      <c r="I42" s="33"/>
      <c r="J42" s="33"/>
      <c r="K42" s="22"/>
      <c r="L42" s="33"/>
      <c r="M42" s="33">
        <v>1</v>
      </c>
      <c r="N42" s="33">
        <v>2</v>
      </c>
    </row>
    <row r="43" spans="1:16" x14ac:dyDescent="0.25">
      <c r="A43" s="19" t="s">
        <v>41</v>
      </c>
      <c r="B43">
        <v>2</v>
      </c>
      <c r="D43">
        <v>1</v>
      </c>
      <c r="E43" s="29">
        <v>2</v>
      </c>
      <c r="F43" s="33">
        <v>3</v>
      </c>
      <c r="G43" s="33">
        <v>2</v>
      </c>
      <c r="H43" s="33">
        <v>4</v>
      </c>
      <c r="I43" s="33">
        <v>6</v>
      </c>
      <c r="J43" s="33">
        <v>4</v>
      </c>
      <c r="K43" s="22">
        <v>2</v>
      </c>
      <c r="L43" s="33">
        <v>4</v>
      </c>
      <c r="M43" s="33">
        <v>8</v>
      </c>
      <c r="N43" s="33">
        <v>9</v>
      </c>
      <c r="O43" s="33">
        <v>5</v>
      </c>
      <c r="P43" s="33">
        <v>11</v>
      </c>
    </row>
    <row r="44" spans="1:16" x14ac:dyDescent="0.25">
      <c r="A44" s="19" t="s">
        <v>42</v>
      </c>
      <c r="B44">
        <v>2</v>
      </c>
      <c r="D44">
        <v>6</v>
      </c>
      <c r="E44" s="29">
        <v>5</v>
      </c>
      <c r="F44" s="33">
        <v>2</v>
      </c>
      <c r="G44" s="33">
        <v>5</v>
      </c>
      <c r="H44" s="33">
        <v>6</v>
      </c>
      <c r="I44" s="33">
        <v>2</v>
      </c>
      <c r="J44" s="33">
        <v>5</v>
      </c>
      <c r="K44" s="23">
        <v>9</v>
      </c>
      <c r="L44" s="33">
        <v>5</v>
      </c>
      <c r="M44" s="33">
        <v>5</v>
      </c>
      <c r="N44" s="33">
        <v>5</v>
      </c>
      <c r="O44" s="33">
        <v>11</v>
      </c>
      <c r="P44" s="33">
        <v>9</v>
      </c>
    </row>
    <row r="45" spans="1:16" x14ac:dyDescent="0.25">
      <c r="A45" s="19" t="s">
        <v>43</v>
      </c>
      <c r="B45">
        <v>6</v>
      </c>
      <c r="D45">
        <v>6</v>
      </c>
      <c r="E45" s="29">
        <v>20</v>
      </c>
      <c r="F45" s="33">
        <v>13</v>
      </c>
      <c r="G45" s="33">
        <v>15</v>
      </c>
      <c r="H45" s="33">
        <v>14</v>
      </c>
      <c r="I45" s="33">
        <v>10</v>
      </c>
      <c r="J45" s="33">
        <v>22</v>
      </c>
      <c r="K45" s="23">
        <v>21</v>
      </c>
      <c r="L45" s="33">
        <v>16</v>
      </c>
      <c r="M45" s="33">
        <v>13</v>
      </c>
      <c r="N45" s="33">
        <v>28</v>
      </c>
      <c r="O45" s="33">
        <v>31</v>
      </c>
      <c r="P45" s="33">
        <v>38</v>
      </c>
    </row>
    <row r="46" spans="1:16" x14ac:dyDescent="0.25">
      <c r="A46" s="19" t="s">
        <v>44</v>
      </c>
      <c r="E46" s="29"/>
      <c r="F46" s="33"/>
      <c r="G46" s="33"/>
      <c r="H46" s="33"/>
      <c r="I46" s="33"/>
      <c r="J46" s="33"/>
      <c r="K46" s="23">
        <v>1</v>
      </c>
      <c r="L46" s="33">
        <v>1</v>
      </c>
      <c r="M46" s="33">
        <v>2</v>
      </c>
    </row>
    <row r="47" spans="1:16" x14ac:dyDescent="0.25">
      <c r="A47" s="19" t="s">
        <v>46</v>
      </c>
      <c r="D47">
        <v>4</v>
      </c>
      <c r="E47" s="29">
        <v>4</v>
      </c>
      <c r="F47" s="33">
        <v>3</v>
      </c>
      <c r="G47" s="33">
        <v>3</v>
      </c>
      <c r="H47" s="33">
        <v>4</v>
      </c>
      <c r="I47" s="33">
        <v>4</v>
      </c>
      <c r="J47" s="33">
        <v>1</v>
      </c>
      <c r="K47" s="23">
        <v>6</v>
      </c>
      <c r="L47" s="33">
        <v>7</v>
      </c>
      <c r="M47" s="33">
        <v>5</v>
      </c>
      <c r="N47" s="33">
        <v>11</v>
      </c>
      <c r="O47" s="33">
        <v>6</v>
      </c>
      <c r="P47" s="33">
        <v>11</v>
      </c>
    </row>
    <row r="48" spans="1:16" x14ac:dyDescent="0.25">
      <c r="A48" s="19" t="s">
        <v>47</v>
      </c>
      <c r="E48" s="29"/>
      <c r="F48" s="33"/>
      <c r="K48" s="24"/>
    </row>
    <row r="49" spans="1:16" x14ac:dyDescent="0.25">
      <c r="A49" s="19" t="s">
        <v>51</v>
      </c>
      <c r="B49">
        <v>1</v>
      </c>
      <c r="E49" s="29"/>
      <c r="F49" s="33"/>
      <c r="K49" s="24"/>
    </row>
    <row r="50" spans="1:16" x14ac:dyDescent="0.25">
      <c r="A50" s="19" t="s">
        <v>53</v>
      </c>
      <c r="F50" s="33"/>
      <c r="J50">
        <v>1</v>
      </c>
      <c r="K50" s="24"/>
      <c r="L50">
        <v>1</v>
      </c>
    </row>
    <row r="51" spans="1:16" x14ac:dyDescent="0.25">
      <c r="A51" s="19" t="s">
        <v>55</v>
      </c>
      <c r="B51">
        <v>8</v>
      </c>
      <c r="D51">
        <v>9</v>
      </c>
      <c r="E51" s="29">
        <v>12</v>
      </c>
      <c r="F51" s="33">
        <v>12</v>
      </c>
      <c r="G51" s="33">
        <v>10</v>
      </c>
      <c r="H51" s="33">
        <v>16</v>
      </c>
      <c r="I51" s="33">
        <v>7</v>
      </c>
      <c r="J51" s="33">
        <v>11</v>
      </c>
      <c r="K51" s="23">
        <v>11</v>
      </c>
      <c r="L51" s="33">
        <v>15</v>
      </c>
      <c r="M51" s="33">
        <v>9</v>
      </c>
      <c r="N51" s="33">
        <v>19</v>
      </c>
      <c r="O51" s="33">
        <v>13</v>
      </c>
      <c r="P51" s="33">
        <v>11</v>
      </c>
    </row>
    <row r="52" spans="1:16" ht="30" x14ac:dyDescent="0.25">
      <c r="A52" s="25" t="s">
        <v>56</v>
      </c>
      <c r="E52" s="29"/>
      <c r="F52" s="33"/>
      <c r="G52" s="33"/>
      <c r="H52" s="33"/>
      <c r="I52">
        <v>1</v>
      </c>
      <c r="J52" s="33"/>
      <c r="K52" s="23"/>
      <c r="M52" s="33"/>
    </row>
    <row r="53" spans="1:16" ht="15" customHeight="1" x14ac:dyDescent="0.25">
      <c r="A53" s="25" t="s">
        <v>57</v>
      </c>
      <c r="E53" s="29"/>
      <c r="F53" s="33"/>
      <c r="G53" s="33"/>
      <c r="H53" s="33"/>
      <c r="J53" s="33"/>
      <c r="K53" s="23"/>
      <c r="M53" s="33"/>
      <c r="O53">
        <v>2</v>
      </c>
    </row>
    <row r="54" spans="1:16" x14ac:dyDescent="0.25">
      <c r="A54" s="27" t="s">
        <v>58</v>
      </c>
      <c r="E54" s="29"/>
      <c r="F54" s="33"/>
      <c r="H54" s="33">
        <v>1</v>
      </c>
      <c r="I54" s="33"/>
      <c r="J54" s="33">
        <v>1</v>
      </c>
      <c r="K54" s="23"/>
      <c r="M54" s="33"/>
    </row>
    <row r="57" spans="1:16" x14ac:dyDescent="0.25">
      <c r="B57" s="50" t="s">
        <v>131</v>
      </c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</row>
    <row r="58" spans="1:16" x14ac:dyDescent="0.25">
      <c r="B58" s="6" t="s">
        <v>19</v>
      </c>
      <c r="C58" s="6" t="s">
        <v>20</v>
      </c>
      <c r="D58" s="6" t="s">
        <v>21</v>
      </c>
      <c r="E58" s="6" t="s">
        <v>22</v>
      </c>
      <c r="F58" s="6" t="s">
        <v>23</v>
      </c>
      <c r="G58" s="6" t="s">
        <v>24</v>
      </c>
      <c r="H58" s="6" t="s">
        <v>25</v>
      </c>
      <c r="I58" s="6" t="s">
        <v>26</v>
      </c>
      <c r="J58" s="6" t="s">
        <v>27</v>
      </c>
      <c r="K58" s="6" t="s">
        <v>28</v>
      </c>
      <c r="L58" s="6" t="s">
        <v>29</v>
      </c>
      <c r="M58" s="6" t="s">
        <v>30</v>
      </c>
      <c r="N58" s="6" t="s">
        <v>163</v>
      </c>
      <c r="O58" s="6" t="s">
        <v>164</v>
      </c>
      <c r="P58" s="6" t="s">
        <v>165</v>
      </c>
    </row>
    <row r="59" spans="1:16" x14ac:dyDescent="0.25">
      <c r="A59" s="13" t="s">
        <v>7</v>
      </c>
      <c r="B59" s="14">
        <v>329</v>
      </c>
      <c r="C59" s="14">
        <v>338</v>
      </c>
      <c r="D59" s="14">
        <v>306</v>
      </c>
      <c r="E59" s="14">
        <v>303</v>
      </c>
      <c r="F59" s="14">
        <v>248</v>
      </c>
      <c r="G59" s="31">
        <v>316</v>
      </c>
      <c r="H59" s="31">
        <v>229</v>
      </c>
      <c r="I59" s="31">
        <v>240</v>
      </c>
      <c r="J59" s="31">
        <v>203</v>
      </c>
      <c r="K59" s="31">
        <v>178</v>
      </c>
      <c r="L59" s="31">
        <v>174</v>
      </c>
      <c r="M59" s="32">
        <v>199</v>
      </c>
      <c r="N59" s="31">
        <v>179</v>
      </c>
      <c r="O59" s="31">
        <v>202</v>
      </c>
      <c r="P59" s="31">
        <v>207</v>
      </c>
    </row>
    <row r="60" spans="1:16" x14ac:dyDescent="0.25">
      <c r="A60" s="45" t="s">
        <v>62</v>
      </c>
      <c r="B60" s="5">
        <v>4</v>
      </c>
      <c r="C60" s="5"/>
      <c r="D60" s="5">
        <v>7</v>
      </c>
      <c r="E60" s="5">
        <v>7</v>
      </c>
      <c r="F60" s="5">
        <v>14</v>
      </c>
      <c r="G60" s="32">
        <v>9</v>
      </c>
      <c r="H60" s="32">
        <v>5</v>
      </c>
      <c r="I60" s="32">
        <v>9</v>
      </c>
      <c r="J60" s="32">
        <v>7</v>
      </c>
      <c r="K60" s="32">
        <v>15</v>
      </c>
      <c r="L60" s="32">
        <v>8</v>
      </c>
      <c r="M60" s="32">
        <v>15</v>
      </c>
      <c r="N60" s="32">
        <v>15</v>
      </c>
      <c r="O60" s="32">
        <v>20</v>
      </c>
      <c r="P60" s="32">
        <v>24</v>
      </c>
    </row>
    <row r="61" spans="1:16" x14ac:dyDescent="0.25">
      <c r="A61" s="15" t="s">
        <v>8</v>
      </c>
      <c r="B61" s="16">
        <f t="shared" ref="B61" si="3">B60/B59*100</f>
        <v>1.21580547112462</v>
      </c>
      <c r="C61" s="16"/>
      <c r="D61" s="16">
        <f t="shared" ref="D61:L61" si="4">D60/D59*100</f>
        <v>2.2875816993464051</v>
      </c>
      <c r="E61" s="16">
        <f t="shared" si="4"/>
        <v>2.3102310231023102</v>
      </c>
      <c r="F61" s="16">
        <f t="shared" si="4"/>
        <v>5.6451612903225801</v>
      </c>
      <c r="G61" s="16">
        <f t="shared" si="4"/>
        <v>2.8481012658227849</v>
      </c>
      <c r="H61" s="16">
        <f t="shared" si="4"/>
        <v>2.1834061135371177</v>
      </c>
      <c r="I61" s="16">
        <f t="shared" si="4"/>
        <v>3.75</v>
      </c>
      <c r="J61" s="16">
        <f t="shared" si="4"/>
        <v>3.4482758620689653</v>
      </c>
      <c r="K61" s="16">
        <f t="shared" si="4"/>
        <v>8.4269662921348321</v>
      </c>
      <c r="L61" s="16">
        <f t="shared" si="4"/>
        <v>4.5977011494252871</v>
      </c>
      <c r="M61" s="16">
        <f>M60/M59*100</f>
        <v>7.5376884422110546</v>
      </c>
      <c r="N61" s="41">
        <f>N60/N59*100</f>
        <v>8.3798882681564244</v>
      </c>
      <c r="O61" s="41">
        <f>O60/O59*100</f>
        <v>9.9009900990099009</v>
      </c>
      <c r="P61" s="41">
        <f>P60/P59*100</f>
        <v>11.594202898550725</v>
      </c>
    </row>
    <row r="62" spans="1:16" x14ac:dyDescent="0.25">
      <c r="A62" s="17" t="s">
        <v>31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6" x14ac:dyDescent="0.25">
      <c r="A63" s="18" t="s">
        <v>32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>
        <v>1</v>
      </c>
      <c r="N63">
        <v>1</v>
      </c>
      <c r="O63">
        <v>1</v>
      </c>
    </row>
    <row r="64" spans="1:16" x14ac:dyDescent="0.25">
      <c r="A64" s="19" t="s">
        <v>33</v>
      </c>
      <c r="D64" s="29"/>
      <c r="E64" s="29"/>
      <c r="F64" s="29"/>
      <c r="G64" s="29"/>
      <c r="H64" s="29"/>
      <c r="I64" s="29"/>
      <c r="J64" s="29"/>
      <c r="K64" s="29"/>
      <c r="L64" s="29"/>
      <c r="M64" s="29">
        <v>1</v>
      </c>
      <c r="N64">
        <v>1</v>
      </c>
      <c r="O64">
        <v>1</v>
      </c>
    </row>
    <row r="65" spans="1:16" x14ac:dyDescent="0.25">
      <c r="A65" s="19" t="s">
        <v>34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</row>
    <row r="66" spans="1:16" x14ac:dyDescent="0.25">
      <c r="A66" s="20" t="s">
        <v>35</v>
      </c>
      <c r="B66" s="21">
        <v>4</v>
      </c>
      <c r="C66" s="21"/>
      <c r="D66" s="21">
        <v>7</v>
      </c>
      <c r="E66" s="21">
        <v>7</v>
      </c>
      <c r="F66" s="21">
        <v>14</v>
      </c>
      <c r="G66" s="21">
        <v>9</v>
      </c>
      <c r="H66" s="21">
        <v>5</v>
      </c>
      <c r="I66" s="21">
        <v>9</v>
      </c>
      <c r="J66" s="21">
        <v>7</v>
      </c>
      <c r="K66" s="21">
        <v>15</v>
      </c>
      <c r="L66" s="21">
        <v>8</v>
      </c>
      <c r="M66" s="21">
        <v>14</v>
      </c>
      <c r="N66" s="21">
        <v>14</v>
      </c>
      <c r="O66" s="21">
        <v>19</v>
      </c>
      <c r="P66" s="21">
        <v>24</v>
      </c>
    </row>
    <row r="67" spans="1:16" x14ac:dyDescent="0.25">
      <c r="A67" s="19" t="s">
        <v>36</v>
      </c>
      <c r="F67" s="33"/>
      <c r="G67" s="33"/>
      <c r="K67" s="22"/>
      <c r="P67">
        <v>1</v>
      </c>
    </row>
    <row r="68" spans="1:16" x14ac:dyDescent="0.25">
      <c r="A68" s="19" t="s">
        <v>37</v>
      </c>
      <c r="B68">
        <v>1</v>
      </c>
      <c r="D68">
        <v>1</v>
      </c>
      <c r="F68" s="33">
        <v>4</v>
      </c>
      <c r="G68" s="33"/>
      <c r="H68" s="33">
        <v>2</v>
      </c>
      <c r="I68" s="33">
        <v>4</v>
      </c>
      <c r="J68" s="33">
        <v>2</v>
      </c>
      <c r="K68" s="22">
        <v>5</v>
      </c>
      <c r="L68" s="33">
        <v>3</v>
      </c>
      <c r="M68" s="33">
        <v>4</v>
      </c>
      <c r="N68" s="33">
        <v>5</v>
      </c>
      <c r="O68" s="33">
        <v>8</v>
      </c>
      <c r="P68" s="33">
        <v>10</v>
      </c>
    </row>
    <row r="69" spans="1:16" x14ac:dyDescent="0.25">
      <c r="A69" s="19" t="s">
        <v>128</v>
      </c>
      <c r="G69">
        <v>1</v>
      </c>
      <c r="I69" s="33"/>
      <c r="K69" s="22"/>
      <c r="N69" s="33">
        <v>1</v>
      </c>
      <c r="O69" s="33">
        <v>1</v>
      </c>
    </row>
    <row r="70" spans="1:16" x14ac:dyDescent="0.25">
      <c r="A70" s="19" t="s">
        <v>38</v>
      </c>
      <c r="E70">
        <v>1</v>
      </c>
      <c r="I70" s="33"/>
      <c r="K70" s="22"/>
    </row>
    <row r="71" spans="1:16" x14ac:dyDescent="0.25">
      <c r="A71" s="19" t="s">
        <v>41</v>
      </c>
      <c r="F71">
        <v>1</v>
      </c>
      <c r="I71" s="33"/>
      <c r="K71" s="22"/>
    </row>
    <row r="72" spans="1:16" x14ac:dyDescent="0.25">
      <c r="A72" s="19" t="s">
        <v>42</v>
      </c>
      <c r="F72" s="33"/>
      <c r="G72">
        <v>1</v>
      </c>
      <c r="K72" s="23"/>
      <c r="L72">
        <v>1</v>
      </c>
      <c r="N72">
        <v>1</v>
      </c>
      <c r="O72">
        <v>1</v>
      </c>
      <c r="P72">
        <v>1</v>
      </c>
    </row>
    <row r="73" spans="1:16" x14ac:dyDescent="0.25">
      <c r="A73" s="19" t="s">
        <v>43</v>
      </c>
      <c r="B73">
        <v>1</v>
      </c>
      <c r="D73">
        <v>4</v>
      </c>
      <c r="E73">
        <v>3</v>
      </c>
      <c r="F73" s="33">
        <v>3</v>
      </c>
      <c r="G73" s="33">
        <v>4</v>
      </c>
      <c r="H73" s="33">
        <v>1</v>
      </c>
      <c r="I73" s="33">
        <v>1</v>
      </c>
      <c r="J73" s="33">
        <v>4</v>
      </c>
      <c r="K73" s="23">
        <v>7</v>
      </c>
      <c r="L73" s="33">
        <v>2</v>
      </c>
      <c r="M73" s="33">
        <v>5</v>
      </c>
      <c r="N73" s="33">
        <v>5</v>
      </c>
      <c r="O73" s="33">
        <v>7</v>
      </c>
      <c r="P73" s="33">
        <v>7</v>
      </c>
    </row>
    <row r="74" spans="1:16" x14ac:dyDescent="0.25">
      <c r="A74" s="19" t="s">
        <v>44</v>
      </c>
      <c r="B74">
        <v>1</v>
      </c>
      <c r="I74" s="33"/>
      <c r="J74" s="33"/>
      <c r="K74" s="23"/>
      <c r="M74" s="33"/>
    </row>
    <row r="75" spans="1:16" x14ac:dyDescent="0.25">
      <c r="A75" s="19" t="s">
        <v>46</v>
      </c>
      <c r="E75">
        <v>1</v>
      </c>
      <c r="F75" s="33">
        <v>1</v>
      </c>
      <c r="G75" s="33"/>
      <c r="H75" s="33"/>
      <c r="I75" s="33"/>
      <c r="J75" s="33"/>
      <c r="K75" s="23">
        <v>1</v>
      </c>
      <c r="L75" s="33"/>
      <c r="M75" s="33">
        <v>2</v>
      </c>
      <c r="O75">
        <v>2</v>
      </c>
      <c r="P75">
        <v>3</v>
      </c>
    </row>
    <row r="76" spans="1:16" x14ac:dyDescent="0.25">
      <c r="A76" s="19" t="s">
        <v>47</v>
      </c>
      <c r="F76" s="33"/>
      <c r="G76" s="33"/>
      <c r="H76" s="33"/>
      <c r="I76" s="33"/>
      <c r="J76" s="33"/>
      <c r="K76" s="23"/>
      <c r="L76" s="33"/>
      <c r="M76" s="33">
        <v>1</v>
      </c>
    </row>
    <row r="77" spans="1:16" x14ac:dyDescent="0.25">
      <c r="A77" s="19" t="s">
        <v>53</v>
      </c>
      <c r="F77" s="33"/>
      <c r="K77" s="24">
        <v>1</v>
      </c>
      <c r="L77" s="33">
        <v>1</v>
      </c>
    </row>
    <row r="78" spans="1:16" x14ac:dyDescent="0.25">
      <c r="A78" s="19" t="s">
        <v>55</v>
      </c>
      <c r="B78">
        <v>1</v>
      </c>
      <c r="D78">
        <v>2</v>
      </c>
      <c r="E78">
        <v>2</v>
      </c>
      <c r="F78" s="33">
        <v>5</v>
      </c>
      <c r="G78" s="33">
        <v>3</v>
      </c>
      <c r="H78" s="33">
        <v>2</v>
      </c>
      <c r="I78" s="33">
        <v>4</v>
      </c>
      <c r="J78" s="33">
        <v>1</v>
      </c>
      <c r="K78" s="23">
        <v>1</v>
      </c>
      <c r="L78" s="33">
        <v>1</v>
      </c>
      <c r="M78" s="33">
        <v>2</v>
      </c>
      <c r="N78" s="33">
        <v>2</v>
      </c>
      <c r="P78">
        <v>2</v>
      </c>
    </row>
    <row r="79" spans="1:16" x14ac:dyDescent="0.25">
      <c r="A79" s="27" t="s">
        <v>58</v>
      </c>
      <c r="F79" s="33"/>
      <c r="K79" s="23"/>
      <c r="L79" s="33"/>
    </row>
  </sheetData>
  <mergeCells count="3">
    <mergeCell ref="B1:P1"/>
    <mergeCell ref="B29:P29"/>
    <mergeCell ref="B57:P5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topLeftCell="A49" zoomScale="90" zoomScaleNormal="90" workbookViewId="0">
      <selection activeCell="Q68" sqref="Q68"/>
    </sheetView>
  </sheetViews>
  <sheetFormatPr defaultRowHeight="15" x14ac:dyDescent="0.25"/>
  <cols>
    <col min="1" max="1" width="53.140625" customWidth="1"/>
  </cols>
  <sheetData>
    <row r="1" spans="1:26" x14ac:dyDescent="0.25">
      <c r="B1" s="50" t="s">
        <v>132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5"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163</v>
      </c>
      <c r="O2" s="6" t="s">
        <v>164</v>
      </c>
      <c r="P2" s="6" t="s">
        <v>165</v>
      </c>
    </row>
    <row r="3" spans="1:26" s="5" customFormat="1" x14ac:dyDescent="0.25">
      <c r="A3" s="13" t="s">
        <v>7</v>
      </c>
      <c r="B3" s="14">
        <v>1059</v>
      </c>
      <c r="C3" s="14">
        <v>1103</v>
      </c>
      <c r="D3" s="14">
        <v>1079</v>
      </c>
      <c r="E3" s="14">
        <v>1130</v>
      </c>
      <c r="F3" s="14">
        <v>1007</v>
      </c>
      <c r="G3" s="31">
        <v>1205</v>
      </c>
      <c r="H3" s="31">
        <v>1253</v>
      </c>
      <c r="I3" s="31">
        <v>1174</v>
      </c>
      <c r="J3" s="31">
        <v>1148</v>
      </c>
      <c r="K3" s="31">
        <v>1138</v>
      </c>
      <c r="L3" s="31">
        <v>1174</v>
      </c>
      <c r="M3" s="32">
        <v>1175</v>
      </c>
      <c r="N3" s="5">
        <v>1104</v>
      </c>
      <c r="O3" s="5">
        <v>1092</v>
      </c>
      <c r="P3" s="5">
        <v>1082</v>
      </c>
    </row>
    <row r="4" spans="1:26" x14ac:dyDescent="0.25">
      <c r="A4" s="45" t="s">
        <v>62</v>
      </c>
      <c r="B4" s="5">
        <v>41</v>
      </c>
      <c r="C4" s="5"/>
      <c r="D4" s="5">
        <v>45</v>
      </c>
      <c r="E4" s="5">
        <v>48</v>
      </c>
      <c r="F4" s="5">
        <v>42</v>
      </c>
      <c r="G4" s="32">
        <v>50</v>
      </c>
      <c r="H4" s="32">
        <v>43</v>
      </c>
      <c r="I4" s="32">
        <v>36</v>
      </c>
      <c r="J4" s="32">
        <v>31</v>
      </c>
      <c r="K4" s="32">
        <v>39</v>
      </c>
      <c r="L4" s="32">
        <v>48</v>
      </c>
      <c r="M4" s="32">
        <v>34</v>
      </c>
      <c r="N4" s="32">
        <v>35</v>
      </c>
      <c r="O4" s="32">
        <v>38</v>
      </c>
      <c r="P4" s="32">
        <v>58</v>
      </c>
    </row>
    <row r="5" spans="1:26" x14ac:dyDescent="0.25">
      <c r="A5" s="15" t="s">
        <v>8</v>
      </c>
      <c r="B5" s="16">
        <f t="shared" ref="B5:L5" si="0">B4/B3*100</f>
        <v>3.8715769593956564</v>
      </c>
      <c r="C5" s="16"/>
      <c r="D5" s="16">
        <f>D4/D3*100</f>
        <v>4.1705282669138093</v>
      </c>
      <c r="E5" s="16">
        <f>E4/E3*100</f>
        <v>4.2477876106194685</v>
      </c>
      <c r="F5" s="16">
        <f>F4/F3*100</f>
        <v>4.1708043694141015</v>
      </c>
      <c r="G5" s="16">
        <f>G4/G3*100</f>
        <v>4.1493775933609953</v>
      </c>
      <c r="H5" s="16">
        <f>H4/H3*100</f>
        <v>3.4317637669592975</v>
      </c>
      <c r="I5" s="16">
        <f t="shared" si="0"/>
        <v>3.0664395229982966</v>
      </c>
      <c r="J5" s="16">
        <f t="shared" si="0"/>
        <v>2.7003484320557494</v>
      </c>
      <c r="K5" s="16">
        <f t="shared" si="0"/>
        <v>3.427065026362039</v>
      </c>
      <c r="L5" s="16">
        <f t="shared" si="0"/>
        <v>4.0885860306643949</v>
      </c>
      <c r="M5" s="16">
        <f>M4/M3*100</f>
        <v>2.8936170212765959</v>
      </c>
      <c r="N5" s="41">
        <f>N4/N3*100</f>
        <v>3.1702898550724639</v>
      </c>
      <c r="O5" s="41">
        <f>O4/O3*100</f>
        <v>3.4798534798534799</v>
      </c>
      <c r="P5" s="41">
        <f>P4/P3*100</f>
        <v>5.360443622920517</v>
      </c>
    </row>
    <row r="6" spans="1:26" x14ac:dyDescent="0.25">
      <c r="A6" s="17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26" s="5" customFormat="1" x14ac:dyDescent="0.25">
      <c r="A7" s="18" t="s">
        <v>32</v>
      </c>
      <c r="D7" s="5">
        <v>1</v>
      </c>
      <c r="E7" s="5">
        <v>2</v>
      </c>
      <c r="H7" s="5">
        <v>2</v>
      </c>
      <c r="J7" s="5">
        <v>2</v>
      </c>
      <c r="K7" s="5">
        <v>1</v>
      </c>
      <c r="L7" s="5">
        <v>3</v>
      </c>
      <c r="M7" s="5">
        <v>3</v>
      </c>
      <c r="N7" s="5">
        <v>1</v>
      </c>
      <c r="O7" s="5">
        <v>1</v>
      </c>
      <c r="P7" s="5">
        <v>1</v>
      </c>
    </row>
    <row r="8" spans="1:26" x14ac:dyDescent="0.25">
      <c r="A8" s="19" t="s">
        <v>33</v>
      </c>
      <c r="B8" s="29"/>
      <c r="C8" s="29"/>
      <c r="D8" s="29">
        <v>1</v>
      </c>
      <c r="E8" s="29">
        <v>2</v>
      </c>
      <c r="F8" s="29"/>
      <c r="G8" s="29"/>
      <c r="H8" s="29">
        <v>2</v>
      </c>
      <c r="I8" s="29"/>
      <c r="J8" s="29">
        <v>2</v>
      </c>
      <c r="K8" s="29">
        <v>1</v>
      </c>
      <c r="L8" s="29">
        <v>3</v>
      </c>
      <c r="M8" s="29">
        <v>3</v>
      </c>
      <c r="N8" s="29">
        <v>1</v>
      </c>
      <c r="O8" s="29">
        <v>1</v>
      </c>
      <c r="P8" s="47">
        <v>1</v>
      </c>
    </row>
    <row r="9" spans="1:26" x14ac:dyDescent="0.25">
      <c r="A9" s="19" t="s">
        <v>34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26" s="21" customFormat="1" x14ac:dyDescent="0.25">
      <c r="A10" s="20" t="s">
        <v>35</v>
      </c>
      <c r="B10" s="21">
        <v>41</v>
      </c>
      <c r="D10" s="21">
        <v>44</v>
      </c>
      <c r="E10" s="21">
        <v>46</v>
      </c>
      <c r="F10" s="21">
        <v>42</v>
      </c>
      <c r="G10" s="21">
        <v>50</v>
      </c>
      <c r="H10" s="21">
        <v>41</v>
      </c>
      <c r="I10" s="21">
        <v>36</v>
      </c>
      <c r="J10" s="21">
        <v>29</v>
      </c>
      <c r="K10" s="21">
        <v>38</v>
      </c>
      <c r="L10" s="21">
        <v>45</v>
      </c>
      <c r="M10" s="21">
        <v>31</v>
      </c>
      <c r="N10" s="21">
        <v>34</v>
      </c>
      <c r="O10" s="21">
        <v>37</v>
      </c>
      <c r="P10" s="21">
        <v>57</v>
      </c>
    </row>
    <row r="11" spans="1:26" x14ac:dyDescent="0.25">
      <c r="A11" s="19" t="s">
        <v>36</v>
      </c>
      <c r="B11">
        <v>1</v>
      </c>
      <c r="D11">
        <v>2</v>
      </c>
      <c r="E11" s="29"/>
      <c r="F11" s="36"/>
      <c r="G11" s="36"/>
      <c r="H11" s="29">
        <v>1</v>
      </c>
      <c r="I11" s="36">
        <v>3</v>
      </c>
      <c r="J11" s="29"/>
      <c r="K11" s="22"/>
      <c r="L11" s="29"/>
      <c r="M11" s="29"/>
      <c r="P11">
        <v>1</v>
      </c>
    </row>
    <row r="12" spans="1:26" x14ac:dyDescent="0.25">
      <c r="A12" s="19" t="s">
        <v>37</v>
      </c>
      <c r="B12">
        <v>1</v>
      </c>
      <c r="D12">
        <v>2</v>
      </c>
      <c r="E12" s="29">
        <v>5</v>
      </c>
      <c r="F12" s="36">
        <v>8</v>
      </c>
      <c r="G12" s="36">
        <v>9</v>
      </c>
      <c r="H12" s="36">
        <v>5</v>
      </c>
      <c r="I12" s="36">
        <v>4</v>
      </c>
      <c r="J12" s="36">
        <v>8</v>
      </c>
      <c r="K12" s="22">
        <v>10</v>
      </c>
      <c r="L12" s="36">
        <v>12</v>
      </c>
      <c r="M12" s="36">
        <v>6</v>
      </c>
      <c r="N12" s="36">
        <v>3</v>
      </c>
      <c r="O12" s="36">
        <v>11</v>
      </c>
      <c r="P12" s="48">
        <v>11</v>
      </c>
    </row>
    <row r="13" spans="1:26" x14ac:dyDescent="0.25">
      <c r="A13" s="19" t="s">
        <v>128</v>
      </c>
      <c r="E13" s="29"/>
      <c r="F13" s="36"/>
      <c r="G13" s="36"/>
      <c r="H13" s="36"/>
      <c r="I13" s="36"/>
      <c r="J13" s="36"/>
      <c r="K13" s="22"/>
      <c r="L13" s="36"/>
      <c r="M13" s="36"/>
      <c r="O13">
        <v>3</v>
      </c>
      <c r="P13">
        <v>1</v>
      </c>
    </row>
    <row r="14" spans="1:26" x14ac:dyDescent="0.25">
      <c r="A14" s="19" t="s">
        <v>38</v>
      </c>
      <c r="D14">
        <v>1</v>
      </c>
      <c r="E14" s="29"/>
      <c r="F14" s="36"/>
      <c r="G14" s="36"/>
      <c r="H14" s="36"/>
      <c r="I14" s="36"/>
      <c r="J14" s="36"/>
      <c r="K14" s="22"/>
      <c r="L14" s="36"/>
      <c r="M14" s="36"/>
      <c r="N14">
        <v>2</v>
      </c>
      <c r="O14">
        <v>1</v>
      </c>
    </row>
    <row r="15" spans="1:26" x14ac:dyDescent="0.25">
      <c r="A15" s="19" t="s">
        <v>41</v>
      </c>
      <c r="E15" s="29"/>
      <c r="F15" s="36"/>
      <c r="G15" s="36">
        <v>1</v>
      </c>
      <c r="H15" s="36"/>
      <c r="I15" s="36"/>
      <c r="J15" s="36">
        <v>3</v>
      </c>
      <c r="K15" s="22">
        <v>3</v>
      </c>
      <c r="L15" s="36">
        <v>2</v>
      </c>
      <c r="M15" s="36">
        <v>1</v>
      </c>
      <c r="N15" s="36">
        <v>3</v>
      </c>
      <c r="O15" s="36">
        <v>1</v>
      </c>
      <c r="P15" s="48">
        <v>5</v>
      </c>
    </row>
    <row r="16" spans="1:26" x14ac:dyDescent="0.25">
      <c r="A16" s="19" t="s">
        <v>42</v>
      </c>
      <c r="B16">
        <v>2</v>
      </c>
      <c r="E16" s="29">
        <v>1</v>
      </c>
      <c r="F16" s="36"/>
      <c r="G16" s="36">
        <v>3</v>
      </c>
      <c r="H16" s="36">
        <v>1</v>
      </c>
      <c r="I16" s="36"/>
      <c r="J16" s="36">
        <v>2</v>
      </c>
      <c r="K16" s="23">
        <v>4</v>
      </c>
      <c r="L16" s="36">
        <v>2</v>
      </c>
      <c r="M16" s="36">
        <v>3</v>
      </c>
      <c r="N16" s="36">
        <v>3</v>
      </c>
      <c r="O16" s="36">
        <v>4</v>
      </c>
      <c r="P16" s="48">
        <v>2</v>
      </c>
    </row>
    <row r="17" spans="1:16" x14ac:dyDescent="0.25">
      <c r="A17" s="19" t="s">
        <v>43</v>
      </c>
      <c r="B17">
        <v>16</v>
      </c>
      <c r="D17">
        <v>8</v>
      </c>
      <c r="E17" s="29">
        <v>16</v>
      </c>
      <c r="F17" s="36">
        <v>14</v>
      </c>
      <c r="G17" s="36">
        <v>13</v>
      </c>
      <c r="H17" s="36">
        <v>16</v>
      </c>
      <c r="I17" s="36">
        <v>8</v>
      </c>
      <c r="J17" s="36">
        <v>8</v>
      </c>
      <c r="K17" s="23">
        <v>8</v>
      </c>
      <c r="L17" s="36">
        <v>14</v>
      </c>
      <c r="M17" s="36">
        <v>14</v>
      </c>
      <c r="N17" s="36">
        <v>13</v>
      </c>
      <c r="O17" s="36">
        <v>11</v>
      </c>
      <c r="P17" s="48">
        <v>17</v>
      </c>
    </row>
    <row r="18" spans="1:16" x14ac:dyDescent="0.25">
      <c r="A18" s="19" t="s">
        <v>44</v>
      </c>
      <c r="B18">
        <v>2</v>
      </c>
      <c r="E18" s="29">
        <v>1</v>
      </c>
      <c r="F18" s="36"/>
      <c r="G18" s="36"/>
      <c r="H18" s="36"/>
      <c r="I18" s="36"/>
      <c r="J18" s="36"/>
      <c r="K18" s="23"/>
      <c r="L18" s="36"/>
      <c r="M18" s="36"/>
    </row>
    <row r="19" spans="1:16" x14ac:dyDescent="0.25">
      <c r="A19" s="19" t="s">
        <v>46</v>
      </c>
      <c r="D19">
        <v>1</v>
      </c>
      <c r="E19" s="29"/>
      <c r="F19" s="36">
        <v>1</v>
      </c>
      <c r="G19" s="36">
        <v>1</v>
      </c>
      <c r="H19" s="36"/>
      <c r="I19" s="36"/>
      <c r="J19" s="36">
        <v>1</v>
      </c>
      <c r="K19" s="23">
        <v>2</v>
      </c>
      <c r="L19" s="36"/>
      <c r="M19" s="36"/>
      <c r="N19" s="36">
        <v>1</v>
      </c>
      <c r="O19" s="36">
        <v>1</v>
      </c>
      <c r="P19" s="48">
        <v>6</v>
      </c>
    </row>
    <row r="20" spans="1:16" x14ac:dyDescent="0.25">
      <c r="A20" s="19" t="s">
        <v>53</v>
      </c>
      <c r="E20" s="29"/>
      <c r="F20" s="33">
        <v>1</v>
      </c>
      <c r="K20" s="24"/>
    </row>
    <row r="21" spans="1:16" x14ac:dyDescent="0.25">
      <c r="A21" s="19" t="s">
        <v>55</v>
      </c>
      <c r="B21">
        <v>19</v>
      </c>
      <c r="D21">
        <v>30</v>
      </c>
      <c r="E21" s="29">
        <v>23</v>
      </c>
      <c r="F21" s="36">
        <v>18</v>
      </c>
      <c r="G21" s="36">
        <v>23</v>
      </c>
      <c r="H21" s="36">
        <v>18</v>
      </c>
      <c r="I21" s="36">
        <v>21</v>
      </c>
      <c r="J21" s="36">
        <v>7</v>
      </c>
      <c r="K21" s="23">
        <v>11</v>
      </c>
      <c r="L21" s="36">
        <v>15</v>
      </c>
      <c r="M21" s="36">
        <v>7</v>
      </c>
      <c r="N21" s="36">
        <v>9</v>
      </c>
      <c r="O21" s="36">
        <v>5</v>
      </c>
      <c r="P21" s="48">
        <v>13</v>
      </c>
    </row>
    <row r="22" spans="1:16" x14ac:dyDescent="0.25">
      <c r="A22" s="27" t="s">
        <v>58</v>
      </c>
      <c r="E22" s="29"/>
      <c r="F22" s="36"/>
      <c r="G22" s="36"/>
      <c r="H22" s="36"/>
      <c r="I22" s="36"/>
      <c r="J22" s="36"/>
      <c r="K22" s="23"/>
      <c r="L22" s="36"/>
      <c r="M22" s="36"/>
      <c r="N22" s="36"/>
      <c r="O22" s="36"/>
      <c r="P22" s="48">
        <v>1</v>
      </c>
    </row>
    <row r="25" spans="1:16" x14ac:dyDescent="0.25">
      <c r="B25" s="50" t="s">
        <v>133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</row>
    <row r="26" spans="1:16" x14ac:dyDescent="0.25">
      <c r="B26" s="6" t="s">
        <v>19</v>
      </c>
      <c r="C26" s="6" t="s">
        <v>20</v>
      </c>
      <c r="D26" s="6" t="s">
        <v>21</v>
      </c>
      <c r="E26" s="6" t="s">
        <v>22</v>
      </c>
      <c r="F26" s="6" t="s">
        <v>23</v>
      </c>
      <c r="G26" s="6" t="s">
        <v>24</v>
      </c>
      <c r="H26" s="6" t="s">
        <v>25</v>
      </c>
      <c r="I26" s="6" t="s">
        <v>26</v>
      </c>
      <c r="J26" s="6" t="s">
        <v>27</v>
      </c>
      <c r="K26" s="6" t="s">
        <v>28</v>
      </c>
      <c r="L26" s="6" t="s">
        <v>29</v>
      </c>
      <c r="M26" s="6" t="s">
        <v>30</v>
      </c>
      <c r="N26" s="6" t="s">
        <v>163</v>
      </c>
      <c r="O26" s="6" t="s">
        <v>164</v>
      </c>
      <c r="P26" s="6" t="s">
        <v>165</v>
      </c>
    </row>
    <row r="27" spans="1:16" x14ac:dyDescent="0.25">
      <c r="A27" s="13" t="s">
        <v>7</v>
      </c>
      <c r="B27" s="14">
        <v>898</v>
      </c>
      <c r="C27" s="14">
        <v>949</v>
      </c>
      <c r="D27" s="14">
        <v>911</v>
      </c>
      <c r="E27" s="14">
        <v>954</v>
      </c>
      <c r="F27" s="14">
        <v>852</v>
      </c>
      <c r="G27" s="31">
        <v>1044</v>
      </c>
      <c r="H27" s="31">
        <v>1100</v>
      </c>
      <c r="I27" s="31">
        <v>1035</v>
      </c>
      <c r="J27" s="31">
        <v>1030</v>
      </c>
      <c r="K27" s="31">
        <v>1008</v>
      </c>
      <c r="L27" s="31">
        <v>1075</v>
      </c>
      <c r="M27" s="32">
        <v>1069</v>
      </c>
      <c r="N27" s="31">
        <v>1015</v>
      </c>
      <c r="O27" s="31">
        <v>987</v>
      </c>
      <c r="P27" s="31">
        <v>997</v>
      </c>
    </row>
    <row r="28" spans="1:16" x14ac:dyDescent="0.25">
      <c r="A28" s="45" t="s">
        <v>62</v>
      </c>
      <c r="B28" s="5">
        <v>18</v>
      </c>
      <c r="C28" s="5"/>
      <c r="D28" s="5">
        <v>26</v>
      </c>
      <c r="E28" s="5">
        <v>29</v>
      </c>
      <c r="F28" s="5">
        <v>25</v>
      </c>
      <c r="G28" s="32">
        <v>30</v>
      </c>
      <c r="H28" s="32">
        <v>27</v>
      </c>
      <c r="I28" s="32">
        <v>19</v>
      </c>
      <c r="J28" s="32">
        <v>25</v>
      </c>
      <c r="K28" s="32">
        <v>30</v>
      </c>
      <c r="L28" s="32">
        <v>35</v>
      </c>
      <c r="M28" s="32">
        <v>30</v>
      </c>
      <c r="N28" s="32">
        <v>27</v>
      </c>
      <c r="O28" s="32">
        <v>27</v>
      </c>
      <c r="P28" s="32">
        <v>50</v>
      </c>
    </row>
    <row r="29" spans="1:16" x14ac:dyDescent="0.25">
      <c r="A29" s="15" t="s">
        <v>8</v>
      </c>
      <c r="B29" s="16">
        <f t="shared" ref="B29" si="1">B28/B27*100</f>
        <v>2.0044543429844097</v>
      </c>
      <c r="C29" s="16"/>
      <c r="D29" s="16">
        <f t="shared" ref="D29:L29" si="2">D28/D27*100</f>
        <v>2.8540065861690453</v>
      </c>
      <c r="E29" s="16">
        <f t="shared" si="2"/>
        <v>3.0398322851153039</v>
      </c>
      <c r="F29" s="16">
        <f t="shared" si="2"/>
        <v>2.9342723004694835</v>
      </c>
      <c r="G29" s="16">
        <f t="shared" si="2"/>
        <v>2.8735632183908044</v>
      </c>
      <c r="H29" s="16">
        <f t="shared" si="2"/>
        <v>2.4545454545454546</v>
      </c>
      <c r="I29" s="16">
        <f t="shared" si="2"/>
        <v>1.8357487922705313</v>
      </c>
      <c r="J29" s="16">
        <f t="shared" si="2"/>
        <v>2.4271844660194173</v>
      </c>
      <c r="K29" s="16">
        <f t="shared" si="2"/>
        <v>2.9761904761904758</v>
      </c>
      <c r="L29" s="16">
        <f t="shared" si="2"/>
        <v>3.2558139534883721</v>
      </c>
      <c r="M29" s="16">
        <f>M28/M27*100</f>
        <v>2.8063610851262863</v>
      </c>
      <c r="N29" s="41">
        <f>N28/N27*100</f>
        <v>2.6600985221674875</v>
      </c>
      <c r="O29" s="41">
        <f>O28/O27*100</f>
        <v>2.735562310030395</v>
      </c>
      <c r="P29" s="41">
        <f>P28/P27*100</f>
        <v>5.0150451354062184</v>
      </c>
    </row>
    <row r="30" spans="1:16" x14ac:dyDescent="0.25">
      <c r="A30" s="17" t="s">
        <v>31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6" x14ac:dyDescent="0.25">
      <c r="A31" s="18" t="s">
        <v>32</v>
      </c>
      <c r="B31" s="5"/>
      <c r="C31" s="5"/>
      <c r="D31" s="5">
        <v>1</v>
      </c>
      <c r="E31" s="5">
        <v>1</v>
      </c>
      <c r="F31" s="5"/>
      <c r="G31" s="5"/>
      <c r="H31" s="5">
        <v>2</v>
      </c>
      <c r="I31" s="5"/>
      <c r="J31" s="5">
        <v>2</v>
      </c>
      <c r="K31" s="5">
        <v>1</v>
      </c>
      <c r="L31" s="5">
        <v>3</v>
      </c>
      <c r="M31" s="5">
        <v>3</v>
      </c>
      <c r="N31" s="5">
        <v>1</v>
      </c>
      <c r="O31" s="5">
        <v>1</v>
      </c>
      <c r="P31" s="5">
        <v>1</v>
      </c>
    </row>
    <row r="32" spans="1:16" x14ac:dyDescent="0.25">
      <c r="A32" s="19" t="s">
        <v>33</v>
      </c>
      <c r="B32" s="29"/>
      <c r="C32" s="29"/>
      <c r="D32" s="29">
        <v>1</v>
      </c>
      <c r="E32" s="29">
        <v>1</v>
      </c>
      <c r="F32" s="29"/>
      <c r="G32" s="29"/>
      <c r="H32" s="29">
        <v>2</v>
      </c>
      <c r="I32" s="29"/>
      <c r="J32" s="29">
        <v>2</v>
      </c>
      <c r="K32" s="29">
        <v>1</v>
      </c>
      <c r="L32" s="29">
        <v>3</v>
      </c>
      <c r="M32" s="29">
        <v>3</v>
      </c>
      <c r="N32" s="29">
        <v>1</v>
      </c>
      <c r="O32" s="29">
        <v>1</v>
      </c>
      <c r="P32" s="47">
        <v>1</v>
      </c>
    </row>
    <row r="33" spans="1:16" x14ac:dyDescent="0.25">
      <c r="A33" s="19" t="s">
        <v>34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6" x14ac:dyDescent="0.25">
      <c r="A34" s="20" t="s">
        <v>35</v>
      </c>
      <c r="B34" s="21">
        <v>18</v>
      </c>
      <c r="C34" s="21"/>
      <c r="D34" s="21">
        <v>25</v>
      </c>
      <c r="E34" s="21">
        <v>28</v>
      </c>
      <c r="F34" s="21">
        <v>25</v>
      </c>
      <c r="G34" s="21">
        <v>30</v>
      </c>
      <c r="H34" s="21">
        <v>25</v>
      </c>
      <c r="I34" s="21">
        <v>19</v>
      </c>
      <c r="J34" s="21">
        <v>23</v>
      </c>
      <c r="K34" s="21">
        <v>29</v>
      </c>
      <c r="L34" s="21">
        <v>32</v>
      </c>
      <c r="M34" s="21">
        <v>27</v>
      </c>
      <c r="N34" s="21">
        <v>26</v>
      </c>
      <c r="O34" s="21">
        <v>26</v>
      </c>
      <c r="P34" s="21">
        <v>49</v>
      </c>
    </row>
    <row r="35" spans="1:16" x14ac:dyDescent="0.25">
      <c r="A35" s="19" t="s">
        <v>36</v>
      </c>
      <c r="B35">
        <v>1</v>
      </c>
      <c r="D35">
        <v>2</v>
      </c>
      <c r="E35" s="29"/>
      <c r="F35" s="33"/>
      <c r="G35" s="33"/>
      <c r="H35" s="33"/>
      <c r="I35" s="33">
        <v>3</v>
      </c>
      <c r="J35" s="33"/>
      <c r="K35" s="22"/>
      <c r="L35" s="33"/>
      <c r="P35">
        <v>1</v>
      </c>
    </row>
    <row r="36" spans="1:16" x14ac:dyDescent="0.25">
      <c r="A36" s="19" t="s">
        <v>37</v>
      </c>
      <c r="D36">
        <v>1</v>
      </c>
      <c r="E36" s="29">
        <v>3</v>
      </c>
      <c r="F36" s="33">
        <v>7</v>
      </c>
      <c r="G36" s="33">
        <v>5</v>
      </c>
      <c r="H36" s="33">
        <v>3</v>
      </c>
      <c r="I36" s="33">
        <v>1</v>
      </c>
      <c r="J36" s="33">
        <v>7</v>
      </c>
      <c r="K36" s="22">
        <v>8</v>
      </c>
      <c r="L36" s="33">
        <v>6</v>
      </c>
      <c r="M36" s="33">
        <v>5</v>
      </c>
      <c r="N36" s="33">
        <v>3</v>
      </c>
      <c r="O36" s="33">
        <v>7</v>
      </c>
      <c r="P36" s="33">
        <v>10</v>
      </c>
    </row>
    <row r="37" spans="1:16" x14ac:dyDescent="0.25">
      <c r="A37" s="19" t="s">
        <v>128</v>
      </c>
      <c r="E37" s="29"/>
      <c r="F37" s="33"/>
      <c r="G37" s="33"/>
      <c r="H37" s="33"/>
      <c r="I37" s="33"/>
      <c r="J37" s="33"/>
      <c r="K37" s="22"/>
      <c r="L37" s="33"/>
      <c r="M37" s="33"/>
      <c r="O37" s="33">
        <v>3</v>
      </c>
      <c r="P37" s="33">
        <v>1</v>
      </c>
    </row>
    <row r="38" spans="1:16" x14ac:dyDescent="0.25">
      <c r="A38" s="19" t="s">
        <v>38</v>
      </c>
      <c r="D38">
        <v>1</v>
      </c>
      <c r="E38" s="29"/>
      <c r="F38" s="33"/>
      <c r="G38" s="33"/>
      <c r="H38" s="33"/>
      <c r="I38" s="33"/>
      <c r="J38" s="33"/>
      <c r="K38" s="22"/>
      <c r="L38" s="33"/>
      <c r="M38" s="33"/>
      <c r="N38">
        <v>1</v>
      </c>
      <c r="O38" s="33">
        <v>1</v>
      </c>
    </row>
    <row r="39" spans="1:16" x14ac:dyDescent="0.25">
      <c r="A39" s="19" t="s">
        <v>41</v>
      </c>
      <c r="E39" s="29"/>
      <c r="F39" s="33"/>
      <c r="G39" s="33">
        <v>1</v>
      </c>
      <c r="H39" s="33"/>
      <c r="I39" s="33"/>
      <c r="J39" s="33">
        <v>3</v>
      </c>
      <c r="K39" s="22">
        <v>3</v>
      </c>
      <c r="L39" s="33">
        <v>2</v>
      </c>
      <c r="M39" s="33">
        <v>1</v>
      </c>
      <c r="N39" s="33">
        <v>3</v>
      </c>
      <c r="O39" s="33">
        <v>1</v>
      </c>
      <c r="P39" s="33">
        <v>5</v>
      </c>
    </row>
    <row r="40" spans="1:16" x14ac:dyDescent="0.25">
      <c r="A40" s="19" t="s">
        <v>42</v>
      </c>
      <c r="B40">
        <v>1</v>
      </c>
      <c r="E40" s="29">
        <v>1</v>
      </c>
      <c r="F40" s="33"/>
      <c r="G40" s="33">
        <v>2</v>
      </c>
      <c r="H40" s="33">
        <v>1</v>
      </c>
      <c r="I40" s="33"/>
      <c r="J40" s="33">
        <v>2</v>
      </c>
      <c r="K40" s="23">
        <v>3</v>
      </c>
      <c r="L40" s="33">
        <v>2</v>
      </c>
      <c r="M40" s="33">
        <v>3</v>
      </c>
      <c r="N40" s="33">
        <v>3</v>
      </c>
      <c r="O40" s="33">
        <v>4</v>
      </c>
      <c r="P40" s="33">
        <v>2</v>
      </c>
    </row>
    <row r="41" spans="1:16" x14ac:dyDescent="0.25">
      <c r="A41" s="19" t="s">
        <v>43</v>
      </c>
      <c r="B41">
        <v>11</v>
      </c>
      <c r="D41">
        <v>4</v>
      </c>
      <c r="E41" s="29">
        <v>8</v>
      </c>
      <c r="F41" s="33">
        <v>9</v>
      </c>
      <c r="G41" s="33">
        <v>9</v>
      </c>
      <c r="H41" s="33">
        <v>13</v>
      </c>
      <c r="I41" s="33">
        <v>2</v>
      </c>
      <c r="J41" s="33">
        <v>7</v>
      </c>
      <c r="K41" s="23">
        <v>4</v>
      </c>
      <c r="L41" s="33">
        <v>11</v>
      </c>
      <c r="M41" s="33">
        <v>13</v>
      </c>
      <c r="N41" s="33">
        <v>13</v>
      </c>
      <c r="O41" s="33">
        <v>8</v>
      </c>
      <c r="P41" s="33">
        <v>15</v>
      </c>
    </row>
    <row r="42" spans="1:16" x14ac:dyDescent="0.25">
      <c r="A42" s="19" t="s">
        <v>44</v>
      </c>
      <c r="B42">
        <v>1</v>
      </c>
      <c r="E42" s="29"/>
      <c r="F42" s="33"/>
      <c r="G42" s="33"/>
      <c r="H42" s="33"/>
      <c r="I42" s="33"/>
      <c r="J42" s="33"/>
      <c r="K42" s="23"/>
      <c r="L42" s="33"/>
      <c r="M42" s="33"/>
    </row>
    <row r="43" spans="1:16" x14ac:dyDescent="0.25">
      <c r="A43" s="19" t="s">
        <v>46</v>
      </c>
      <c r="E43" s="29"/>
      <c r="F43" s="33"/>
      <c r="G43" s="33"/>
      <c r="H43" s="33"/>
      <c r="I43" s="33"/>
      <c r="J43" s="33">
        <v>1</v>
      </c>
      <c r="K43" s="23">
        <v>2</v>
      </c>
      <c r="L43" s="33"/>
      <c r="M43" s="33"/>
      <c r="O43">
        <v>1</v>
      </c>
      <c r="P43">
        <v>5</v>
      </c>
    </row>
    <row r="44" spans="1:16" x14ac:dyDescent="0.25">
      <c r="A44" s="19" t="s">
        <v>55</v>
      </c>
      <c r="B44">
        <v>4</v>
      </c>
      <c r="D44">
        <v>17</v>
      </c>
      <c r="E44" s="29">
        <v>16</v>
      </c>
      <c r="F44" s="33">
        <v>9</v>
      </c>
      <c r="G44" s="33">
        <v>13</v>
      </c>
      <c r="H44" s="33">
        <v>8</v>
      </c>
      <c r="I44" s="33">
        <v>13</v>
      </c>
      <c r="J44" s="33">
        <v>3</v>
      </c>
      <c r="K44" s="23">
        <v>9</v>
      </c>
      <c r="L44" s="33">
        <v>11</v>
      </c>
      <c r="M44" s="33">
        <v>5</v>
      </c>
      <c r="N44" s="33">
        <v>3</v>
      </c>
      <c r="O44" s="33">
        <v>1</v>
      </c>
      <c r="P44" s="33">
        <v>9</v>
      </c>
    </row>
    <row r="45" spans="1:16" x14ac:dyDescent="0.25">
      <c r="A45" s="27" t="s">
        <v>58</v>
      </c>
      <c r="E45" s="29"/>
      <c r="F45" s="33"/>
      <c r="G45" s="33"/>
      <c r="H45" s="33"/>
      <c r="I45" s="33"/>
      <c r="J45" s="33"/>
      <c r="K45" s="23"/>
      <c r="L45" s="33"/>
      <c r="M45" s="33"/>
      <c r="N45" s="33"/>
      <c r="O45" s="33"/>
      <c r="P45" s="33">
        <v>1</v>
      </c>
    </row>
    <row r="48" spans="1:16" x14ac:dyDescent="0.25">
      <c r="B48" s="50" t="s">
        <v>134</v>
      </c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</row>
    <row r="49" spans="1:16" x14ac:dyDescent="0.25">
      <c r="B49" s="6" t="s">
        <v>19</v>
      </c>
      <c r="C49" s="6" t="s">
        <v>20</v>
      </c>
      <c r="D49" s="6" t="s">
        <v>21</v>
      </c>
      <c r="E49" s="6" t="s">
        <v>22</v>
      </c>
      <c r="F49" s="6" t="s">
        <v>23</v>
      </c>
      <c r="G49" s="6" t="s">
        <v>24</v>
      </c>
      <c r="H49" s="6" t="s">
        <v>25</v>
      </c>
      <c r="I49" s="6" t="s">
        <v>26</v>
      </c>
      <c r="J49" s="6" t="s">
        <v>27</v>
      </c>
      <c r="K49" s="6" t="s">
        <v>28</v>
      </c>
      <c r="L49" s="6" t="s">
        <v>29</v>
      </c>
      <c r="M49" s="6" t="s">
        <v>30</v>
      </c>
      <c r="N49" s="6" t="s">
        <v>163</v>
      </c>
      <c r="O49" s="6" t="s">
        <v>164</v>
      </c>
      <c r="P49" s="6" t="s">
        <v>165</v>
      </c>
    </row>
    <row r="50" spans="1:16" x14ac:dyDescent="0.25">
      <c r="A50" s="13" t="s">
        <v>7</v>
      </c>
      <c r="B50" s="14">
        <v>161</v>
      </c>
      <c r="C50" s="14">
        <v>154</v>
      </c>
      <c r="D50" s="14">
        <v>168</v>
      </c>
      <c r="E50" s="14">
        <v>176</v>
      </c>
      <c r="F50" s="14">
        <v>155</v>
      </c>
      <c r="G50" s="31">
        <v>161</v>
      </c>
      <c r="H50" s="31">
        <v>153</v>
      </c>
      <c r="I50" s="31">
        <v>139</v>
      </c>
      <c r="J50" s="31">
        <v>118</v>
      </c>
      <c r="K50" s="31">
        <v>130</v>
      </c>
      <c r="L50" s="31">
        <v>99</v>
      </c>
      <c r="M50" s="32">
        <v>106</v>
      </c>
      <c r="N50" s="31">
        <v>89</v>
      </c>
      <c r="O50" s="31">
        <v>105</v>
      </c>
      <c r="P50" s="31">
        <v>85</v>
      </c>
    </row>
    <row r="51" spans="1:16" x14ac:dyDescent="0.25">
      <c r="A51" s="45" t="s">
        <v>62</v>
      </c>
      <c r="B51" s="5">
        <v>23</v>
      </c>
      <c r="C51" s="5"/>
      <c r="D51" s="5">
        <v>19</v>
      </c>
      <c r="E51" s="5">
        <v>19</v>
      </c>
      <c r="F51" s="5">
        <v>17</v>
      </c>
      <c r="G51" s="32">
        <v>20</v>
      </c>
      <c r="H51" s="32">
        <v>16</v>
      </c>
      <c r="I51" s="32">
        <v>17</v>
      </c>
      <c r="J51" s="32">
        <v>6</v>
      </c>
      <c r="K51" s="32">
        <v>9</v>
      </c>
      <c r="L51" s="32">
        <v>13</v>
      </c>
      <c r="M51" s="32">
        <v>4</v>
      </c>
      <c r="N51" s="32">
        <v>8</v>
      </c>
      <c r="O51" s="32">
        <v>11</v>
      </c>
      <c r="P51" s="32">
        <v>8</v>
      </c>
    </row>
    <row r="52" spans="1:16" x14ac:dyDescent="0.25">
      <c r="A52" s="15" t="s">
        <v>8</v>
      </c>
      <c r="B52" s="16">
        <f t="shared" ref="B52" si="3">B51/B50*100</f>
        <v>14.285714285714285</v>
      </c>
      <c r="C52" s="16"/>
      <c r="D52" s="16">
        <f t="shared" ref="D52:L52" si="4">D51/D50*100</f>
        <v>11.30952380952381</v>
      </c>
      <c r="E52" s="16">
        <f t="shared" si="4"/>
        <v>10.795454545454545</v>
      </c>
      <c r="F52" s="16">
        <f t="shared" si="4"/>
        <v>10.967741935483872</v>
      </c>
      <c r="G52" s="16">
        <f t="shared" si="4"/>
        <v>12.422360248447205</v>
      </c>
      <c r="H52" s="16">
        <f t="shared" si="4"/>
        <v>10.457516339869281</v>
      </c>
      <c r="I52" s="16">
        <f t="shared" si="4"/>
        <v>12.23021582733813</v>
      </c>
      <c r="J52" s="16">
        <f t="shared" si="4"/>
        <v>5.0847457627118651</v>
      </c>
      <c r="K52" s="16">
        <f t="shared" si="4"/>
        <v>6.9230769230769234</v>
      </c>
      <c r="L52" s="16">
        <f t="shared" si="4"/>
        <v>13.131313131313133</v>
      </c>
      <c r="M52" s="16">
        <f>M51/M50*100</f>
        <v>3.7735849056603774</v>
      </c>
      <c r="N52" s="41">
        <f>N51/N50*100</f>
        <v>8.9887640449438209</v>
      </c>
      <c r="O52" s="41">
        <f>O51/O50*100</f>
        <v>10.476190476190476</v>
      </c>
      <c r="P52" s="41">
        <f>P51/P50*100</f>
        <v>9.4117647058823533</v>
      </c>
    </row>
    <row r="53" spans="1:16" x14ac:dyDescent="0.25">
      <c r="A53" s="17" t="s">
        <v>31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6" x14ac:dyDescent="0.25">
      <c r="A54" s="18" t="s">
        <v>32</v>
      </c>
      <c r="B54" s="5"/>
      <c r="C54" s="5"/>
      <c r="D54" s="5"/>
      <c r="E54" s="5">
        <v>1</v>
      </c>
      <c r="F54" s="5"/>
      <c r="G54" s="5"/>
      <c r="H54" s="5"/>
      <c r="I54" s="5"/>
      <c r="J54" s="5"/>
      <c r="K54" s="5"/>
      <c r="L54" s="5"/>
      <c r="M54" s="5"/>
    </row>
    <row r="55" spans="1:16" x14ac:dyDescent="0.25">
      <c r="A55" s="19" t="s">
        <v>33</v>
      </c>
      <c r="D55" s="29"/>
      <c r="E55" s="29">
        <v>1</v>
      </c>
      <c r="F55" s="29"/>
      <c r="G55" s="29"/>
      <c r="H55" s="29"/>
      <c r="I55" s="29"/>
      <c r="J55" s="29"/>
      <c r="K55" s="29"/>
      <c r="L55" s="29"/>
      <c r="M55" s="29"/>
    </row>
    <row r="56" spans="1:16" x14ac:dyDescent="0.25">
      <c r="A56" s="19" t="s">
        <v>34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</row>
    <row r="57" spans="1:16" x14ac:dyDescent="0.25">
      <c r="A57" s="20" t="s">
        <v>35</v>
      </c>
      <c r="B57" s="21">
        <v>23</v>
      </c>
      <c r="C57" s="21"/>
      <c r="D57" s="21">
        <v>19</v>
      </c>
      <c r="E57" s="21">
        <v>18</v>
      </c>
      <c r="F57" s="21">
        <v>17</v>
      </c>
      <c r="G57" s="21">
        <v>20</v>
      </c>
      <c r="H57" s="21">
        <v>16</v>
      </c>
      <c r="I57" s="21">
        <v>17</v>
      </c>
      <c r="J57" s="21">
        <v>6</v>
      </c>
      <c r="K57" s="21">
        <v>9</v>
      </c>
      <c r="L57" s="21">
        <v>13</v>
      </c>
      <c r="M57" s="21">
        <v>4</v>
      </c>
      <c r="N57" s="21">
        <v>8</v>
      </c>
      <c r="O57" s="21">
        <v>11</v>
      </c>
      <c r="P57" s="21">
        <v>8</v>
      </c>
    </row>
    <row r="58" spans="1:16" x14ac:dyDescent="0.25">
      <c r="A58" s="19" t="s">
        <v>36</v>
      </c>
      <c r="F58" s="33"/>
      <c r="G58" s="33"/>
      <c r="H58">
        <v>1</v>
      </c>
      <c r="K58" s="22"/>
    </row>
    <row r="59" spans="1:16" x14ac:dyDescent="0.25">
      <c r="A59" s="19" t="s">
        <v>37</v>
      </c>
      <c r="B59">
        <v>1</v>
      </c>
      <c r="D59">
        <v>1</v>
      </c>
      <c r="E59">
        <v>2</v>
      </c>
      <c r="F59" s="33">
        <v>1</v>
      </c>
      <c r="G59" s="33">
        <v>4</v>
      </c>
      <c r="H59" s="33">
        <v>2</v>
      </c>
      <c r="I59" s="33">
        <v>3</v>
      </c>
      <c r="J59" s="33">
        <v>1</v>
      </c>
      <c r="K59" s="22">
        <v>2</v>
      </c>
      <c r="L59" s="33">
        <v>6</v>
      </c>
      <c r="M59" s="33">
        <v>1</v>
      </c>
      <c r="O59">
        <v>4</v>
      </c>
      <c r="P59">
        <v>1</v>
      </c>
    </row>
    <row r="60" spans="1:16" x14ac:dyDescent="0.25">
      <c r="A60" s="19" t="s">
        <v>128</v>
      </c>
      <c r="I60" s="33"/>
      <c r="K60" s="22"/>
    </row>
    <row r="61" spans="1:16" x14ac:dyDescent="0.25">
      <c r="A61" s="19" t="s">
        <v>38</v>
      </c>
      <c r="I61" s="33"/>
      <c r="K61" s="22"/>
      <c r="N61">
        <v>1</v>
      </c>
    </row>
    <row r="62" spans="1:16" x14ac:dyDescent="0.25">
      <c r="A62" s="19" t="s">
        <v>41</v>
      </c>
      <c r="I62" s="33"/>
      <c r="K62" s="22"/>
    </row>
    <row r="63" spans="1:16" x14ac:dyDescent="0.25">
      <c r="A63" s="19" t="s">
        <v>42</v>
      </c>
      <c r="B63">
        <v>1</v>
      </c>
      <c r="F63" s="33"/>
      <c r="G63">
        <v>1</v>
      </c>
      <c r="K63" s="23">
        <v>1</v>
      </c>
    </row>
    <row r="64" spans="1:16" x14ac:dyDescent="0.25">
      <c r="A64" s="19" t="s">
        <v>43</v>
      </c>
      <c r="B64">
        <v>5</v>
      </c>
      <c r="D64">
        <v>4</v>
      </c>
      <c r="E64">
        <v>8</v>
      </c>
      <c r="F64" s="33">
        <v>5</v>
      </c>
      <c r="G64" s="33">
        <v>4</v>
      </c>
      <c r="H64" s="33">
        <v>3</v>
      </c>
      <c r="I64" s="33">
        <v>6</v>
      </c>
      <c r="J64" s="33">
        <v>1</v>
      </c>
      <c r="K64" s="23">
        <v>4</v>
      </c>
      <c r="L64" s="33">
        <v>3</v>
      </c>
      <c r="M64" s="33">
        <v>1</v>
      </c>
      <c r="N64" s="33">
        <v>1</v>
      </c>
      <c r="O64" s="33">
        <v>3</v>
      </c>
      <c r="P64" s="33">
        <v>2</v>
      </c>
    </row>
    <row r="65" spans="1:16" x14ac:dyDescent="0.25">
      <c r="A65" s="19" t="s">
        <v>44</v>
      </c>
      <c r="B65">
        <v>1</v>
      </c>
      <c r="E65">
        <v>1</v>
      </c>
      <c r="I65" s="33"/>
      <c r="J65" s="33"/>
      <c r="K65" s="23"/>
      <c r="M65" s="33"/>
      <c r="P65">
        <v>1</v>
      </c>
    </row>
    <row r="66" spans="1:16" x14ac:dyDescent="0.25">
      <c r="A66" s="19" t="s">
        <v>46</v>
      </c>
      <c r="D66">
        <v>1</v>
      </c>
      <c r="F66" s="33">
        <v>1</v>
      </c>
      <c r="G66" s="33">
        <v>1</v>
      </c>
      <c r="H66" s="33"/>
      <c r="I66" s="33"/>
      <c r="J66" s="33"/>
      <c r="K66" s="23"/>
      <c r="L66" s="33"/>
      <c r="M66" s="33"/>
    </row>
    <row r="67" spans="1:16" x14ac:dyDescent="0.25">
      <c r="A67" s="19" t="s">
        <v>53</v>
      </c>
      <c r="F67" s="33">
        <v>1</v>
      </c>
      <c r="K67" s="24"/>
      <c r="L67" s="33"/>
    </row>
    <row r="68" spans="1:16" x14ac:dyDescent="0.25">
      <c r="A68" s="19" t="s">
        <v>55</v>
      </c>
      <c r="B68">
        <v>15</v>
      </c>
      <c r="D68">
        <v>13</v>
      </c>
      <c r="E68">
        <v>7</v>
      </c>
      <c r="F68" s="33">
        <v>9</v>
      </c>
      <c r="G68" s="33">
        <v>10</v>
      </c>
      <c r="H68" s="33">
        <v>10</v>
      </c>
      <c r="I68" s="33">
        <v>8</v>
      </c>
      <c r="J68" s="33">
        <v>4</v>
      </c>
      <c r="K68" s="23">
        <v>2</v>
      </c>
      <c r="L68" s="33">
        <v>4</v>
      </c>
      <c r="M68" s="33">
        <v>2</v>
      </c>
      <c r="N68" s="33">
        <v>6</v>
      </c>
      <c r="O68" s="33">
        <v>4</v>
      </c>
      <c r="P68" s="33">
        <v>4</v>
      </c>
    </row>
  </sheetData>
  <mergeCells count="3">
    <mergeCell ref="B1:P1"/>
    <mergeCell ref="B25:P25"/>
    <mergeCell ref="B48:P4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90" zoomScaleNormal="90" workbookViewId="0">
      <selection activeCell="S10" sqref="S10"/>
    </sheetView>
  </sheetViews>
  <sheetFormatPr defaultRowHeight="15" x14ac:dyDescent="0.25"/>
  <cols>
    <col min="1" max="1" width="30.42578125" customWidth="1"/>
    <col min="2" max="2" width="9.140625" customWidth="1"/>
  </cols>
  <sheetData>
    <row r="1" spans="1:19" x14ac:dyDescent="0.25">
      <c r="B1" s="52" t="s">
        <v>155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19" x14ac:dyDescent="0.25">
      <c r="A2" s="37" t="s">
        <v>75</v>
      </c>
      <c r="B2" s="40" t="s">
        <v>152</v>
      </c>
      <c r="C2" s="40" t="s">
        <v>112</v>
      </c>
      <c r="D2" s="40" t="s">
        <v>18</v>
      </c>
      <c r="E2" s="40" t="s">
        <v>19</v>
      </c>
      <c r="F2" s="40" t="s">
        <v>20</v>
      </c>
      <c r="G2" s="40" t="s">
        <v>21</v>
      </c>
      <c r="H2" s="40" t="s">
        <v>22</v>
      </c>
      <c r="I2" s="40" t="s">
        <v>23</v>
      </c>
      <c r="J2" s="40" t="s">
        <v>24</v>
      </c>
      <c r="K2" s="40" t="s">
        <v>25</v>
      </c>
      <c r="L2" s="40" t="s">
        <v>26</v>
      </c>
      <c r="M2" s="40" t="s">
        <v>27</v>
      </c>
      <c r="N2" s="40" t="s">
        <v>28</v>
      </c>
      <c r="O2" s="40" t="s">
        <v>29</v>
      </c>
      <c r="P2" s="40" t="s">
        <v>30</v>
      </c>
      <c r="Q2" s="42" t="s">
        <v>163</v>
      </c>
      <c r="R2" s="42" t="s">
        <v>164</v>
      </c>
      <c r="S2" s="43" t="s">
        <v>165</v>
      </c>
    </row>
    <row r="3" spans="1:19" x14ac:dyDescent="0.25">
      <c r="A3" s="5" t="s">
        <v>76</v>
      </c>
      <c r="B3" s="5">
        <v>117</v>
      </c>
      <c r="C3" s="5">
        <v>1297</v>
      </c>
      <c r="D3" s="5">
        <v>1490</v>
      </c>
      <c r="E3" s="14">
        <v>1432</v>
      </c>
      <c r="F3" s="5">
        <v>1427</v>
      </c>
      <c r="G3" s="14">
        <v>1491</v>
      </c>
      <c r="H3" s="14">
        <v>1388</v>
      </c>
      <c r="I3" s="14">
        <v>1570</v>
      </c>
      <c r="J3" s="14">
        <v>1906</v>
      </c>
      <c r="K3" s="14">
        <v>1991</v>
      </c>
      <c r="L3" s="14">
        <v>1963</v>
      </c>
      <c r="M3" s="14">
        <v>2343</v>
      </c>
      <c r="N3" s="14">
        <v>2327</v>
      </c>
      <c r="O3" s="14">
        <v>2753</v>
      </c>
      <c r="P3" s="14">
        <v>2413</v>
      </c>
      <c r="Q3" s="14">
        <v>2869</v>
      </c>
      <c r="R3" s="14">
        <v>2812</v>
      </c>
      <c r="S3" s="14">
        <v>3195</v>
      </c>
    </row>
    <row r="4" spans="1:19" x14ac:dyDescent="0.25">
      <c r="A4" s="34" t="s">
        <v>77</v>
      </c>
      <c r="B4" s="34">
        <v>2</v>
      </c>
      <c r="C4" s="34">
        <v>151</v>
      </c>
      <c r="D4" s="34">
        <v>163</v>
      </c>
      <c r="E4" s="34">
        <v>147</v>
      </c>
      <c r="F4" s="35">
        <v>116</v>
      </c>
      <c r="G4" s="34">
        <v>147</v>
      </c>
      <c r="H4" s="34">
        <v>146</v>
      </c>
      <c r="I4" s="34">
        <v>169</v>
      </c>
      <c r="J4" s="34">
        <v>221</v>
      </c>
      <c r="K4" s="34">
        <v>202</v>
      </c>
      <c r="L4" s="34">
        <v>208</v>
      </c>
      <c r="M4" s="34">
        <v>196</v>
      </c>
      <c r="N4" s="34">
        <v>264</v>
      </c>
      <c r="O4" s="34">
        <v>323</v>
      </c>
      <c r="P4" s="34">
        <v>296</v>
      </c>
      <c r="Q4" s="35">
        <v>355</v>
      </c>
      <c r="R4" s="35">
        <v>270</v>
      </c>
    </row>
    <row r="5" spans="1:19" x14ac:dyDescent="0.25">
      <c r="A5" t="s">
        <v>78</v>
      </c>
      <c r="C5">
        <v>6</v>
      </c>
      <c r="D5">
        <v>11</v>
      </c>
      <c r="E5">
        <v>12</v>
      </c>
      <c r="F5" s="36">
        <v>12</v>
      </c>
      <c r="G5">
        <v>4</v>
      </c>
      <c r="H5">
        <v>10</v>
      </c>
      <c r="I5">
        <v>14</v>
      </c>
      <c r="J5">
        <v>11</v>
      </c>
      <c r="K5">
        <v>23</v>
      </c>
      <c r="L5">
        <v>16</v>
      </c>
      <c r="M5">
        <v>24</v>
      </c>
      <c r="N5">
        <v>24</v>
      </c>
      <c r="O5">
        <v>19</v>
      </c>
      <c r="P5">
        <v>16</v>
      </c>
      <c r="Q5">
        <v>26</v>
      </c>
      <c r="R5">
        <v>11</v>
      </c>
    </row>
    <row r="6" spans="1:19" x14ac:dyDescent="0.25">
      <c r="A6" t="s">
        <v>79</v>
      </c>
      <c r="C6">
        <v>18</v>
      </c>
      <c r="D6">
        <v>29</v>
      </c>
      <c r="E6">
        <v>38</v>
      </c>
      <c r="F6" s="36">
        <v>30</v>
      </c>
      <c r="G6">
        <v>46</v>
      </c>
      <c r="H6">
        <v>33</v>
      </c>
      <c r="I6">
        <v>38</v>
      </c>
      <c r="J6">
        <v>31</v>
      </c>
      <c r="K6">
        <v>26</v>
      </c>
      <c r="L6">
        <v>38</v>
      </c>
      <c r="M6">
        <v>38</v>
      </c>
      <c r="N6">
        <v>39</v>
      </c>
      <c r="O6">
        <v>75</v>
      </c>
      <c r="P6">
        <v>64</v>
      </c>
      <c r="Q6">
        <v>75</v>
      </c>
      <c r="R6">
        <v>81</v>
      </c>
    </row>
    <row r="7" spans="1:19" x14ac:dyDescent="0.25">
      <c r="A7" t="s">
        <v>80</v>
      </c>
      <c r="B7">
        <v>1</v>
      </c>
      <c r="C7">
        <v>11</v>
      </c>
      <c r="D7">
        <v>19</v>
      </c>
      <c r="E7">
        <v>9</v>
      </c>
      <c r="F7" s="36">
        <v>14</v>
      </c>
      <c r="G7">
        <v>17</v>
      </c>
      <c r="H7">
        <v>41</v>
      </c>
      <c r="I7">
        <v>21</v>
      </c>
      <c r="J7">
        <v>41</v>
      </c>
      <c r="K7">
        <v>32</v>
      </c>
      <c r="L7">
        <v>32</v>
      </c>
      <c r="M7">
        <v>34</v>
      </c>
      <c r="N7">
        <v>56</v>
      </c>
      <c r="O7">
        <v>55</v>
      </c>
      <c r="P7">
        <v>46</v>
      </c>
      <c r="Q7">
        <v>53</v>
      </c>
      <c r="R7">
        <v>32</v>
      </c>
    </row>
    <row r="8" spans="1:19" x14ac:dyDescent="0.25">
      <c r="A8" t="s">
        <v>81</v>
      </c>
      <c r="C8">
        <v>23</v>
      </c>
      <c r="D8">
        <v>31</v>
      </c>
      <c r="E8">
        <v>33</v>
      </c>
      <c r="F8" s="36">
        <v>12</v>
      </c>
      <c r="G8">
        <v>29</v>
      </c>
      <c r="H8">
        <v>17</v>
      </c>
      <c r="I8">
        <v>31</v>
      </c>
      <c r="J8">
        <v>43</v>
      </c>
      <c r="K8">
        <v>25</v>
      </c>
      <c r="L8">
        <v>25</v>
      </c>
      <c r="M8">
        <v>23</v>
      </c>
      <c r="N8">
        <v>45</v>
      </c>
      <c r="O8">
        <v>42</v>
      </c>
      <c r="P8">
        <v>47</v>
      </c>
      <c r="Q8">
        <v>35</v>
      </c>
      <c r="R8">
        <v>32</v>
      </c>
    </row>
    <row r="9" spans="1:19" x14ac:dyDescent="0.25">
      <c r="A9" t="s">
        <v>82</v>
      </c>
      <c r="B9">
        <v>1</v>
      </c>
      <c r="C9">
        <v>93</v>
      </c>
      <c r="D9">
        <v>73</v>
      </c>
      <c r="E9">
        <v>55</v>
      </c>
      <c r="F9" s="36">
        <v>48</v>
      </c>
      <c r="G9">
        <v>51</v>
      </c>
      <c r="H9">
        <v>45</v>
      </c>
      <c r="I9">
        <v>65</v>
      </c>
      <c r="J9">
        <v>95</v>
      </c>
      <c r="K9">
        <v>96</v>
      </c>
      <c r="L9">
        <v>97</v>
      </c>
      <c r="M9">
        <v>77</v>
      </c>
      <c r="N9">
        <v>100</v>
      </c>
      <c r="O9">
        <v>132</v>
      </c>
      <c r="P9">
        <v>123</v>
      </c>
      <c r="Q9">
        <v>166</v>
      </c>
      <c r="R9">
        <v>114</v>
      </c>
    </row>
    <row r="10" spans="1:19" x14ac:dyDescent="0.25">
      <c r="A10" s="34" t="s">
        <v>83</v>
      </c>
      <c r="B10" s="34">
        <v>13</v>
      </c>
      <c r="C10" s="34">
        <v>109</v>
      </c>
      <c r="D10" s="34">
        <v>108</v>
      </c>
      <c r="E10" s="34">
        <v>153</v>
      </c>
      <c r="F10" s="35">
        <v>182</v>
      </c>
      <c r="G10" s="34">
        <v>209</v>
      </c>
      <c r="H10" s="34">
        <v>191</v>
      </c>
      <c r="I10" s="34">
        <v>154</v>
      </c>
      <c r="J10" s="34">
        <v>174</v>
      </c>
      <c r="K10" s="34">
        <v>159</v>
      </c>
      <c r="L10" s="34">
        <v>184</v>
      </c>
      <c r="M10" s="34">
        <v>262</v>
      </c>
      <c r="N10" s="34">
        <v>222</v>
      </c>
      <c r="O10" s="34">
        <v>281</v>
      </c>
      <c r="P10" s="34">
        <v>207</v>
      </c>
      <c r="Q10" s="35">
        <v>338</v>
      </c>
      <c r="R10" s="35">
        <v>310</v>
      </c>
    </row>
    <row r="11" spans="1:19" x14ac:dyDescent="0.25">
      <c r="A11" t="s">
        <v>84</v>
      </c>
      <c r="B11">
        <v>5</v>
      </c>
      <c r="C11">
        <v>32</v>
      </c>
      <c r="D11">
        <v>28</v>
      </c>
      <c r="E11">
        <v>75</v>
      </c>
      <c r="F11" s="36">
        <v>71</v>
      </c>
      <c r="G11">
        <v>79</v>
      </c>
      <c r="H11">
        <v>81</v>
      </c>
      <c r="I11">
        <v>60</v>
      </c>
      <c r="J11">
        <v>76</v>
      </c>
      <c r="K11">
        <v>71</v>
      </c>
      <c r="L11">
        <v>75</v>
      </c>
      <c r="M11">
        <v>78</v>
      </c>
      <c r="N11">
        <v>64</v>
      </c>
      <c r="O11">
        <v>80</v>
      </c>
      <c r="P11">
        <v>58</v>
      </c>
      <c r="Q11">
        <v>137</v>
      </c>
      <c r="R11">
        <v>119</v>
      </c>
    </row>
    <row r="12" spans="1:19" x14ac:dyDescent="0.25">
      <c r="A12" t="s">
        <v>85</v>
      </c>
      <c r="B12">
        <v>5</v>
      </c>
      <c r="C12">
        <v>19</v>
      </c>
      <c r="D12">
        <v>22</v>
      </c>
      <c r="E12">
        <v>20</v>
      </c>
      <c r="F12" s="36">
        <v>53</v>
      </c>
      <c r="G12">
        <v>49</v>
      </c>
      <c r="H12">
        <v>33</v>
      </c>
      <c r="I12">
        <v>25</v>
      </c>
      <c r="J12">
        <v>37</v>
      </c>
      <c r="K12">
        <v>31</v>
      </c>
      <c r="L12">
        <v>40</v>
      </c>
      <c r="M12">
        <v>87</v>
      </c>
      <c r="N12">
        <v>66</v>
      </c>
      <c r="O12">
        <v>59</v>
      </c>
      <c r="P12">
        <v>32</v>
      </c>
      <c r="Q12">
        <v>56</v>
      </c>
      <c r="R12">
        <v>44</v>
      </c>
    </row>
    <row r="13" spans="1:19" x14ac:dyDescent="0.25">
      <c r="A13" t="s">
        <v>86</v>
      </c>
      <c r="C13">
        <v>7</v>
      </c>
      <c r="D13">
        <v>7</v>
      </c>
      <c r="E13">
        <v>8</v>
      </c>
      <c r="F13" s="36">
        <v>15</v>
      </c>
      <c r="G13">
        <v>21</v>
      </c>
      <c r="H13">
        <v>22</v>
      </c>
      <c r="I13">
        <v>7</v>
      </c>
      <c r="J13">
        <v>3</v>
      </c>
      <c r="K13">
        <v>8</v>
      </c>
      <c r="L13">
        <v>14</v>
      </c>
      <c r="M13">
        <v>22</v>
      </c>
      <c r="N13">
        <v>27</v>
      </c>
      <c r="O13">
        <v>30</v>
      </c>
      <c r="P13">
        <v>29</v>
      </c>
      <c r="Q13">
        <v>34</v>
      </c>
      <c r="R13">
        <v>29</v>
      </c>
    </row>
    <row r="14" spans="1:19" x14ac:dyDescent="0.25">
      <c r="A14" t="s">
        <v>87</v>
      </c>
      <c r="B14">
        <v>3</v>
      </c>
      <c r="C14">
        <v>24</v>
      </c>
      <c r="D14">
        <v>29</v>
      </c>
      <c r="E14">
        <v>35</v>
      </c>
      <c r="F14" s="36">
        <v>22</v>
      </c>
      <c r="G14">
        <v>30</v>
      </c>
      <c r="H14">
        <v>29</v>
      </c>
      <c r="I14">
        <v>47</v>
      </c>
      <c r="J14">
        <v>24</v>
      </c>
      <c r="K14">
        <v>33</v>
      </c>
      <c r="L14">
        <v>34</v>
      </c>
      <c r="M14">
        <v>56</v>
      </c>
      <c r="N14">
        <v>45</v>
      </c>
      <c r="O14">
        <v>90</v>
      </c>
      <c r="P14">
        <v>67</v>
      </c>
      <c r="Q14">
        <v>71</v>
      </c>
      <c r="R14">
        <v>85</v>
      </c>
    </row>
    <row r="15" spans="1:19" x14ac:dyDescent="0.25">
      <c r="A15" t="s">
        <v>88</v>
      </c>
      <c r="C15">
        <v>27</v>
      </c>
      <c r="D15">
        <v>22</v>
      </c>
      <c r="E15">
        <v>15</v>
      </c>
      <c r="F15" s="36">
        <v>21</v>
      </c>
      <c r="G15">
        <v>30</v>
      </c>
      <c r="H15">
        <v>26</v>
      </c>
      <c r="I15">
        <v>15</v>
      </c>
      <c r="J15">
        <v>34</v>
      </c>
      <c r="K15">
        <v>16</v>
      </c>
      <c r="L15">
        <v>21</v>
      </c>
      <c r="M15">
        <v>19</v>
      </c>
      <c r="N15">
        <v>20</v>
      </c>
      <c r="O15">
        <v>22</v>
      </c>
      <c r="P15">
        <v>21</v>
      </c>
      <c r="Q15">
        <v>40</v>
      </c>
      <c r="R15">
        <v>33</v>
      </c>
    </row>
    <row r="16" spans="1:19" x14ac:dyDescent="0.25">
      <c r="A16" s="34" t="s">
        <v>89</v>
      </c>
      <c r="B16" s="34">
        <v>27</v>
      </c>
      <c r="C16" s="34">
        <v>71</v>
      </c>
      <c r="D16" s="34">
        <v>98</v>
      </c>
      <c r="E16" s="34">
        <v>134</v>
      </c>
      <c r="F16" s="35">
        <v>145</v>
      </c>
      <c r="G16" s="34">
        <v>149</v>
      </c>
      <c r="H16" s="34">
        <v>142</v>
      </c>
      <c r="I16" s="34">
        <v>172</v>
      </c>
      <c r="J16" s="34">
        <v>204</v>
      </c>
      <c r="K16" s="34">
        <v>206</v>
      </c>
      <c r="L16" s="34">
        <v>241</v>
      </c>
      <c r="M16" s="34">
        <v>303</v>
      </c>
      <c r="N16" s="34">
        <v>283</v>
      </c>
      <c r="O16" s="34">
        <v>334</v>
      </c>
      <c r="P16" s="34">
        <v>333</v>
      </c>
      <c r="Q16" s="35">
        <v>476</v>
      </c>
      <c r="R16" s="35">
        <v>478</v>
      </c>
    </row>
    <row r="17" spans="1:18" x14ac:dyDescent="0.25">
      <c r="A17" t="s">
        <v>90</v>
      </c>
      <c r="B17">
        <v>26</v>
      </c>
      <c r="C17">
        <v>45</v>
      </c>
      <c r="D17">
        <v>63</v>
      </c>
      <c r="E17">
        <v>83</v>
      </c>
      <c r="F17" s="36">
        <v>63</v>
      </c>
      <c r="G17">
        <v>85</v>
      </c>
      <c r="H17">
        <v>81</v>
      </c>
      <c r="I17">
        <v>116</v>
      </c>
      <c r="J17">
        <v>129</v>
      </c>
      <c r="K17">
        <v>119</v>
      </c>
      <c r="L17">
        <v>138</v>
      </c>
      <c r="M17">
        <v>182</v>
      </c>
      <c r="N17">
        <v>156</v>
      </c>
      <c r="O17">
        <v>168</v>
      </c>
      <c r="P17">
        <v>166</v>
      </c>
      <c r="Q17">
        <v>269</v>
      </c>
      <c r="R17">
        <v>260</v>
      </c>
    </row>
    <row r="18" spans="1:18" x14ac:dyDescent="0.25">
      <c r="A18" t="s">
        <v>91</v>
      </c>
      <c r="B18">
        <v>1</v>
      </c>
      <c r="C18">
        <v>17</v>
      </c>
      <c r="D18">
        <v>19</v>
      </c>
      <c r="E18">
        <v>18</v>
      </c>
      <c r="F18" s="36">
        <v>44</v>
      </c>
      <c r="G18">
        <v>31</v>
      </c>
      <c r="H18">
        <v>24</v>
      </c>
      <c r="I18">
        <v>29</v>
      </c>
      <c r="J18">
        <v>49</v>
      </c>
      <c r="K18">
        <v>55</v>
      </c>
      <c r="L18">
        <v>55</v>
      </c>
      <c r="M18">
        <v>69</v>
      </c>
      <c r="N18">
        <v>57</v>
      </c>
      <c r="O18">
        <v>75</v>
      </c>
      <c r="P18">
        <v>89</v>
      </c>
      <c r="Q18">
        <v>118</v>
      </c>
      <c r="R18">
        <v>133</v>
      </c>
    </row>
    <row r="19" spans="1:18" x14ac:dyDescent="0.25">
      <c r="A19" t="s">
        <v>92</v>
      </c>
      <c r="C19">
        <v>1</v>
      </c>
      <c r="D19">
        <v>2</v>
      </c>
      <c r="E19">
        <v>10</v>
      </c>
      <c r="F19" s="36">
        <v>12</v>
      </c>
      <c r="G19">
        <v>13</v>
      </c>
      <c r="H19">
        <v>16</v>
      </c>
      <c r="I19">
        <v>8</v>
      </c>
      <c r="J19">
        <v>8</v>
      </c>
      <c r="K19">
        <v>8</v>
      </c>
      <c r="L19">
        <v>26</v>
      </c>
      <c r="M19">
        <v>27</v>
      </c>
      <c r="N19">
        <v>29</v>
      </c>
      <c r="O19">
        <v>29</v>
      </c>
      <c r="P19">
        <v>18</v>
      </c>
      <c r="Q19">
        <v>36</v>
      </c>
      <c r="R19">
        <v>31</v>
      </c>
    </row>
    <row r="20" spans="1:18" x14ac:dyDescent="0.25">
      <c r="A20" t="s">
        <v>93</v>
      </c>
      <c r="C20">
        <v>8</v>
      </c>
      <c r="D20">
        <v>14</v>
      </c>
      <c r="E20">
        <v>23</v>
      </c>
      <c r="F20" s="36">
        <v>26</v>
      </c>
      <c r="G20">
        <v>20</v>
      </c>
      <c r="H20">
        <v>21</v>
      </c>
      <c r="I20">
        <v>19</v>
      </c>
      <c r="J20">
        <v>18</v>
      </c>
      <c r="K20">
        <v>24</v>
      </c>
      <c r="L20">
        <v>22</v>
      </c>
      <c r="M20">
        <v>25</v>
      </c>
      <c r="N20">
        <v>41</v>
      </c>
      <c r="O20">
        <v>62</v>
      </c>
      <c r="P20">
        <v>60</v>
      </c>
      <c r="Q20">
        <v>53</v>
      </c>
      <c r="R20">
        <v>54</v>
      </c>
    </row>
    <row r="21" spans="1:18" x14ac:dyDescent="0.25">
      <c r="A21" s="34" t="s">
        <v>94</v>
      </c>
      <c r="B21" s="34">
        <v>6</v>
      </c>
      <c r="C21" s="34">
        <v>155</v>
      </c>
      <c r="D21" s="34">
        <v>206</v>
      </c>
      <c r="E21" s="34">
        <v>238</v>
      </c>
      <c r="F21" s="35">
        <v>251</v>
      </c>
      <c r="G21" s="34">
        <v>261</v>
      </c>
      <c r="H21" s="34">
        <v>244</v>
      </c>
      <c r="I21" s="34">
        <v>325</v>
      </c>
      <c r="J21" s="34">
        <v>391</v>
      </c>
      <c r="K21" s="34">
        <v>431</v>
      </c>
      <c r="L21" s="34">
        <v>397</v>
      </c>
      <c r="M21" s="34">
        <v>471</v>
      </c>
      <c r="N21" s="34">
        <v>447</v>
      </c>
      <c r="O21" s="34">
        <v>578</v>
      </c>
      <c r="P21" s="34">
        <v>507</v>
      </c>
      <c r="Q21" s="35">
        <v>576</v>
      </c>
      <c r="R21" s="35">
        <v>589</v>
      </c>
    </row>
    <row r="22" spans="1:18" x14ac:dyDescent="0.25">
      <c r="A22" t="s">
        <v>95</v>
      </c>
      <c r="B22">
        <v>4</v>
      </c>
      <c r="C22">
        <v>55</v>
      </c>
      <c r="D22">
        <v>64</v>
      </c>
      <c r="E22">
        <v>66</v>
      </c>
      <c r="F22" s="36">
        <v>88</v>
      </c>
      <c r="G22">
        <v>110</v>
      </c>
      <c r="H22">
        <v>100</v>
      </c>
      <c r="I22">
        <v>137</v>
      </c>
      <c r="J22">
        <v>143</v>
      </c>
      <c r="K22">
        <v>165</v>
      </c>
      <c r="L22">
        <v>163</v>
      </c>
      <c r="M22">
        <v>198</v>
      </c>
      <c r="N22">
        <v>137</v>
      </c>
      <c r="O22">
        <v>196</v>
      </c>
      <c r="P22">
        <v>182</v>
      </c>
      <c r="Q22">
        <v>185</v>
      </c>
      <c r="R22">
        <v>172</v>
      </c>
    </row>
    <row r="23" spans="1:18" x14ac:dyDescent="0.25">
      <c r="A23" t="s">
        <v>96</v>
      </c>
      <c r="B23">
        <v>2</v>
      </c>
      <c r="C23">
        <v>31</v>
      </c>
      <c r="D23">
        <v>49</v>
      </c>
      <c r="E23">
        <v>41</v>
      </c>
      <c r="F23" s="36">
        <v>63</v>
      </c>
      <c r="G23">
        <v>61</v>
      </c>
      <c r="H23">
        <v>51</v>
      </c>
      <c r="I23">
        <v>72</v>
      </c>
      <c r="J23">
        <v>86</v>
      </c>
      <c r="K23">
        <v>107</v>
      </c>
      <c r="L23">
        <v>103</v>
      </c>
      <c r="M23">
        <v>112</v>
      </c>
      <c r="N23">
        <v>95</v>
      </c>
      <c r="O23">
        <v>128</v>
      </c>
      <c r="P23">
        <v>87</v>
      </c>
      <c r="Q23">
        <v>76</v>
      </c>
      <c r="R23">
        <v>91</v>
      </c>
    </row>
    <row r="24" spans="1:18" x14ac:dyDescent="0.25">
      <c r="A24" t="s">
        <v>97</v>
      </c>
      <c r="C24">
        <v>54</v>
      </c>
      <c r="D24">
        <v>66</v>
      </c>
      <c r="E24">
        <v>107</v>
      </c>
      <c r="F24" s="36">
        <v>76</v>
      </c>
      <c r="G24">
        <v>66</v>
      </c>
      <c r="H24">
        <v>81</v>
      </c>
      <c r="I24">
        <v>79</v>
      </c>
      <c r="J24">
        <v>123</v>
      </c>
      <c r="K24">
        <v>111</v>
      </c>
      <c r="L24">
        <v>83</v>
      </c>
      <c r="M24">
        <v>121</v>
      </c>
      <c r="N24">
        <v>161</v>
      </c>
      <c r="O24">
        <v>177</v>
      </c>
      <c r="P24">
        <v>171</v>
      </c>
      <c r="Q24">
        <v>243</v>
      </c>
      <c r="R24">
        <v>262</v>
      </c>
    </row>
    <row r="25" spans="1:18" x14ac:dyDescent="0.25">
      <c r="A25" t="s">
        <v>98</v>
      </c>
      <c r="C25">
        <v>15</v>
      </c>
      <c r="D25">
        <v>27</v>
      </c>
      <c r="E25">
        <v>24</v>
      </c>
      <c r="F25" s="36">
        <v>24</v>
      </c>
      <c r="G25">
        <v>24</v>
      </c>
      <c r="H25">
        <v>12</v>
      </c>
      <c r="I25">
        <v>37</v>
      </c>
      <c r="J25">
        <v>39</v>
      </c>
      <c r="K25">
        <v>48</v>
      </c>
      <c r="L25">
        <v>48</v>
      </c>
      <c r="M25">
        <v>40</v>
      </c>
      <c r="N25">
        <v>54</v>
      </c>
      <c r="O25">
        <v>77</v>
      </c>
      <c r="P25">
        <v>67</v>
      </c>
      <c r="Q25">
        <v>72</v>
      </c>
      <c r="R25">
        <v>64</v>
      </c>
    </row>
    <row r="26" spans="1:18" x14ac:dyDescent="0.25">
      <c r="A26" s="34" t="s">
        <v>99</v>
      </c>
      <c r="B26" s="34">
        <v>53</v>
      </c>
      <c r="C26" s="34">
        <v>489</v>
      </c>
      <c r="D26" s="34">
        <v>550</v>
      </c>
      <c r="E26" s="34">
        <v>477</v>
      </c>
      <c r="F26" s="35">
        <v>424</v>
      </c>
      <c r="G26" s="34">
        <v>478</v>
      </c>
      <c r="H26" s="34">
        <v>375</v>
      </c>
      <c r="I26" s="34">
        <v>435</v>
      </c>
      <c r="J26" s="34">
        <v>509</v>
      </c>
      <c r="K26" s="34">
        <v>462</v>
      </c>
      <c r="L26" s="34">
        <v>442</v>
      </c>
      <c r="M26" s="34">
        <v>518</v>
      </c>
      <c r="N26" s="34">
        <v>577</v>
      </c>
      <c r="O26" s="34">
        <v>692</v>
      </c>
      <c r="P26" s="34">
        <v>572</v>
      </c>
      <c r="Q26" s="35">
        <v>605</v>
      </c>
      <c r="R26" s="35">
        <v>575</v>
      </c>
    </row>
    <row r="27" spans="1:18" x14ac:dyDescent="0.25">
      <c r="A27" t="s">
        <v>100</v>
      </c>
      <c r="B27">
        <v>22</v>
      </c>
      <c r="C27">
        <v>147</v>
      </c>
      <c r="D27">
        <v>202</v>
      </c>
      <c r="E27">
        <v>162</v>
      </c>
      <c r="F27" s="36">
        <v>126</v>
      </c>
      <c r="G27">
        <v>104</v>
      </c>
      <c r="H27">
        <v>104</v>
      </c>
      <c r="I27">
        <v>125</v>
      </c>
      <c r="J27">
        <v>137</v>
      </c>
      <c r="K27">
        <v>108</v>
      </c>
      <c r="L27">
        <v>115</v>
      </c>
      <c r="M27">
        <v>132</v>
      </c>
      <c r="N27">
        <v>115</v>
      </c>
      <c r="O27">
        <v>124</v>
      </c>
      <c r="P27">
        <v>98</v>
      </c>
      <c r="Q27">
        <v>99</v>
      </c>
      <c r="R27">
        <v>94</v>
      </c>
    </row>
    <row r="28" spans="1:18" x14ac:dyDescent="0.25">
      <c r="A28" t="s">
        <v>101</v>
      </c>
      <c r="C28">
        <v>33</v>
      </c>
      <c r="D28">
        <v>50</v>
      </c>
      <c r="E28">
        <v>45</v>
      </c>
      <c r="F28" s="36">
        <v>34</v>
      </c>
      <c r="G28">
        <v>51</v>
      </c>
      <c r="H28">
        <v>35</v>
      </c>
      <c r="I28">
        <v>37</v>
      </c>
      <c r="J28">
        <v>45</v>
      </c>
      <c r="K28">
        <v>34</v>
      </c>
      <c r="L28">
        <v>53</v>
      </c>
      <c r="M28">
        <v>47</v>
      </c>
      <c r="N28">
        <v>58</v>
      </c>
      <c r="O28">
        <v>83</v>
      </c>
      <c r="P28">
        <v>79</v>
      </c>
      <c r="Q28">
        <v>80</v>
      </c>
      <c r="R28">
        <v>58</v>
      </c>
    </row>
    <row r="29" spans="1:18" x14ac:dyDescent="0.25">
      <c r="A29" t="s">
        <v>102</v>
      </c>
      <c r="B29">
        <v>3</v>
      </c>
      <c r="C29">
        <v>38</v>
      </c>
      <c r="D29">
        <v>12</v>
      </c>
      <c r="E29">
        <v>23</v>
      </c>
      <c r="F29" s="36">
        <v>29</v>
      </c>
      <c r="G29">
        <v>34</v>
      </c>
      <c r="H29">
        <v>18</v>
      </c>
      <c r="I29">
        <v>17</v>
      </c>
      <c r="J29">
        <v>27</v>
      </c>
      <c r="K29">
        <v>25</v>
      </c>
      <c r="L29">
        <v>31</v>
      </c>
      <c r="M29">
        <v>34</v>
      </c>
      <c r="N29">
        <v>28</v>
      </c>
      <c r="O29">
        <v>51</v>
      </c>
      <c r="P29">
        <v>26</v>
      </c>
      <c r="Q29">
        <v>32</v>
      </c>
      <c r="R29">
        <v>54</v>
      </c>
    </row>
    <row r="30" spans="1:18" x14ac:dyDescent="0.25">
      <c r="A30" t="s">
        <v>103</v>
      </c>
      <c r="C30">
        <v>11</v>
      </c>
      <c r="D30">
        <v>24</v>
      </c>
      <c r="E30">
        <v>24</v>
      </c>
      <c r="F30" s="36">
        <v>23</v>
      </c>
      <c r="G30">
        <v>35</v>
      </c>
      <c r="H30">
        <v>27</v>
      </c>
      <c r="I30">
        <v>25</v>
      </c>
      <c r="J30">
        <v>22</v>
      </c>
      <c r="K30">
        <v>19</v>
      </c>
      <c r="L30">
        <v>36</v>
      </c>
      <c r="M30">
        <v>35</v>
      </c>
      <c r="N30">
        <v>45</v>
      </c>
      <c r="O30">
        <v>38</v>
      </c>
      <c r="P30">
        <v>41</v>
      </c>
      <c r="Q30">
        <v>54</v>
      </c>
      <c r="R30">
        <v>62</v>
      </c>
    </row>
    <row r="31" spans="1:18" x14ac:dyDescent="0.25">
      <c r="A31" t="s">
        <v>104</v>
      </c>
      <c r="B31">
        <v>28</v>
      </c>
      <c r="C31">
        <v>260</v>
      </c>
      <c r="D31">
        <v>262</v>
      </c>
      <c r="E31">
        <v>223</v>
      </c>
      <c r="F31" s="36">
        <v>212</v>
      </c>
      <c r="G31">
        <v>254</v>
      </c>
      <c r="H31">
        <v>191</v>
      </c>
      <c r="I31">
        <v>231</v>
      </c>
      <c r="J31">
        <v>278</v>
      </c>
      <c r="K31">
        <v>276</v>
      </c>
      <c r="L31">
        <v>207</v>
      </c>
      <c r="M31">
        <v>270</v>
      </c>
      <c r="N31">
        <v>331</v>
      </c>
      <c r="O31">
        <v>396</v>
      </c>
      <c r="P31">
        <v>328</v>
      </c>
      <c r="Q31">
        <v>340</v>
      </c>
      <c r="R31">
        <v>307</v>
      </c>
    </row>
    <row r="32" spans="1:18" x14ac:dyDescent="0.25">
      <c r="A32" s="34" t="s">
        <v>105</v>
      </c>
      <c r="B32" s="34">
        <v>16</v>
      </c>
      <c r="C32" s="34">
        <v>322</v>
      </c>
      <c r="D32" s="34">
        <v>365</v>
      </c>
      <c r="E32" s="34">
        <v>283</v>
      </c>
      <c r="F32" s="35">
        <v>306</v>
      </c>
      <c r="G32" s="34">
        <v>247</v>
      </c>
      <c r="H32" s="34">
        <v>288</v>
      </c>
      <c r="I32" s="34">
        <v>314</v>
      </c>
      <c r="J32" s="34">
        <v>407</v>
      </c>
      <c r="K32" s="34">
        <v>531</v>
      </c>
      <c r="L32" s="34">
        <v>491</v>
      </c>
      <c r="M32" s="34">
        <v>592</v>
      </c>
      <c r="N32" s="34">
        <v>534</v>
      </c>
      <c r="O32" s="34">
        <v>545</v>
      </c>
      <c r="P32" s="34">
        <v>497</v>
      </c>
      <c r="Q32" s="35">
        <v>519</v>
      </c>
      <c r="R32" s="35">
        <v>590</v>
      </c>
    </row>
    <row r="33" spans="1:18" x14ac:dyDescent="0.25">
      <c r="A33" t="s">
        <v>106</v>
      </c>
      <c r="C33">
        <v>21</v>
      </c>
      <c r="D33">
        <v>6</v>
      </c>
      <c r="E33">
        <v>27</v>
      </c>
      <c r="F33" s="36">
        <v>37</v>
      </c>
      <c r="G33">
        <v>18</v>
      </c>
      <c r="H33">
        <v>21</v>
      </c>
      <c r="I33">
        <v>23</v>
      </c>
      <c r="J33">
        <v>17</v>
      </c>
      <c r="K33">
        <v>39</v>
      </c>
      <c r="L33">
        <v>34</v>
      </c>
      <c r="M33">
        <v>41</v>
      </c>
      <c r="N33">
        <v>41</v>
      </c>
      <c r="O33">
        <v>48</v>
      </c>
      <c r="P33">
        <v>39</v>
      </c>
      <c r="Q33">
        <v>28</v>
      </c>
      <c r="R33">
        <v>29</v>
      </c>
    </row>
    <row r="34" spans="1:18" x14ac:dyDescent="0.25">
      <c r="A34" t="s">
        <v>107</v>
      </c>
      <c r="B34">
        <v>4</v>
      </c>
      <c r="C34">
        <v>39</v>
      </c>
      <c r="D34">
        <v>52</v>
      </c>
      <c r="E34">
        <v>36</v>
      </c>
      <c r="F34" s="36">
        <v>33</v>
      </c>
      <c r="G34">
        <v>42</v>
      </c>
      <c r="H34">
        <v>64</v>
      </c>
      <c r="I34">
        <v>51</v>
      </c>
      <c r="J34">
        <v>67</v>
      </c>
      <c r="K34">
        <v>76</v>
      </c>
      <c r="L34">
        <v>65</v>
      </c>
      <c r="M34">
        <v>101</v>
      </c>
      <c r="N34">
        <v>69</v>
      </c>
      <c r="O34">
        <v>69</v>
      </c>
      <c r="P34">
        <v>76</v>
      </c>
      <c r="Q34">
        <v>91</v>
      </c>
      <c r="R34">
        <v>95</v>
      </c>
    </row>
    <row r="35" spans="1:18" x14ac:dyDescent="0.25">
      <c r="A35" t="s">
        <v>108</v>
      </c>
      <c r="B35">
        <v>7</v>
      </c>
      <c r="C35">
        <v>192</v>
      </c>
      <c r="D35">
        <v>218</v>
      </c>
      <c r="E35">
        <v>133</v>
      </c>
      <c r="F35" s="36">
        <v>168</v>
      </c>
      <c r="G35">
        <v>113</v>
      </c>
      <c r="H35">
        <v>136</v>
      </c>
      <c r="I35">
        <v>183</v>
      </c>
      <c r="J35">
        <v>223</v>
      </c>
      <c r="K35">
        <v>294</v>
      </c>
      <c r="L35">
        <v>281</v>
      </c>
      <c r="M35">
        <v>336</v>
      </c>
      <c r="N35">
        <v>317</v>
      </c>
      <c r="O35">
        <v>313</v>
      </c>
      <c r="P35">
        <v>288</v>
      </c>
      <c r="Q35">
        <v>310</v>
      </c>
      <c r="R35">
        <v>350</v>
      </c>
    </row>
    <row r="36" spans="1:18" x14ac:dyDescent="0.25">
      <c r="A36" t="s">
        <v>109</v>
      </c>
      <c r="B36">
        <v>2</v>
      </c>
      <c r="C36">
        <v>3</v>
      </c>
      <c r="D36">
        <v>20</v>
      </c>
      <c r="E36">
        <v>17</v>
      </c>
      <c r="F36" s="36">
        <v>19</v>
      </c>
      <c r="G36">
        <v>16</v>
      </c>
      <c r="H36">
        <v>15</v>
      </c>
      <c r="I36">
        <v>17</v>
      </c>
      <c r="J36">
        <v>37</v>
      </c>
      <c r="K36">
        <v>37</v>
      </c>
      <c r="L36">
        <v>17</v>
      </c>
      <c r="M36">
        <v>27</v>
      </c>
      <c r="N36">
        <v>27</v>
      </c>
      <c r="O36">
        <v>17</v>
      </c>
      <c r="P36">
        <v>14</v>
      </c>
      <c r="Q36">
        <v>18</v>
      </c>
      <c r="R36">
        <v>18</v>
      </c>
    </row>
    <row r="37" spans="1:18" x14ac:dyDescent="0.25">
      <c r="A37" t="s">
        <v>110</v>
      </c>
      <c r="B37">
        <v>3</v>
      </c>
      <c r="C37">
        <v>67</v>
      </c>
      <c r="D37">
        <v>69</v>
      </c>
      <c r="E37">
        <v>70</v>
      </c>
      <c r="F37" s="36">
        <v>49</v>
      </c>
      <c r="G37">
        <v>58</v>
      </c>
      <c r="H37">
        <v>52</v>
      </c>
      <c r="I37">
        <v>40</v>
      </c>
      <c r="J37">
        <v>63</v>
      </c>
      <c r="K37">
        <v>85</v>
      </c>
      <c r="L37">
        <v>94</v>
      </c>
      <c r="M37">
        <v>87</v>
      </c>
      <c r="N37">
        <v>80</v>
      </c>
      <c r="O37">
        <v>98</v>
      </c>
      <c r="P37">
        <v>80</v>
      </c>
      <c r="Q37">
        <v>72</v>
      </c>
      <c r="R37">
        <v>98</v>
      </c>
    </row>
    <row r="38" spans="1:18" x14ac:dyDescent="0.25">
      <c r="A38" s="5" t="s">
        <v>111</v>
      </c>
      <c r="B38" s="5"/>
      <c r="F38" s="39">
        <v>3</v>
      </c>
      <c r="G38" s="5"/>
      <c r="H38" s="5">
        <v>2</v>
      </c>
      <c r="I38" s="5">
        <v>1</v>
      </c>
      <c r="J38" s="5"/>
      <c r="K38" s="5"/>
      <c r="L38" s="5"/>
      <c r="M38" s="5">
        <v>1</v>
      </c>
      <c r="N38" s="5"/>
      <c r="O38" s="5"/>
      <c r="P38" s="5">
        <v>1</v>
      </c>
    </row>
  </sheetData>
  <mergeCells count="1">
    <mergeCell ref="B1:S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Обвиняеми и осъдени лица</vt:lpstr>
      <vt:lpstr>Осъдени лица (общо)</vt:lpstr>
      <vt:lpstr>Осъдени лица (мъже)</vt:lpstr>
      <vt:lpstr>Осъдени лица (жени)</vt:lpstr>
      <vt:lpstr>14-17 г.</vt:lpstr>
      <vt:lpstr>18-24 г.</vt:lpstr>
      <vt:lpstr>25-29 г.</vt:lpstr>
      <vt:lpstr>30-39 г.</vt:lpstr>
      <vt:lpstr>40-49 г.</vt:lpstr>
      <vt:lpstr>50-59 г.</vt:lpstr>
      <vt:lpstr>60 г. и повече</vt:lpstr>
      <vt:lpstr>По области и райони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2026-07-20T12:52:27Z</dcterms:modified>
</cp:coreProperties>
</file>